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To Do" sheetId="1" r:id="rId1"/>
    <sheet name="Progress" sheetId="2" r:id="rId2"/>
    <sheet name="Totals Chart" sheetId="3" r:id="rId3"/>
    <sheet name="Totals" sheetId="4" state="hidden" r:id="rId4"/>
  </sheets>
  <definedNames>
    <definedName name="Header">'To Do'!$A$1:$F$1</definedName>
  </definedNames>
  <calcPr calcId="144525"/>
</workbook>
</file>

<file path=xl/calcChain.xml><?xml version="1.0" encoding="utf-8"?>
<calcChain xmlns="http://schemas.openxmlformats.org/spreadsheetml/2006/main">
  <c r="I2" i="4" l="1"/>
  <c r="H2" i="4"/>
  <c r="G2" i="4"/>
  <c r="F2" i="4"/>
  <c r="E2" i="4"/>
  <c r="D2" i="4"/>
  <c r="C2" i="4"/>
  <c r="B2" i="4"/>
  <c r="A2" i="4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<sst xmlns="http://schemas.openxmlformats.org/spreadsheetml/2006/main" count="36" uniqueCount="18">
  <si>
    <t>Priority</t>
  </si>
  <si>
    <t>Date Logged</t>
  </si>
  <si>
    <t>Task Description</t>
  </si>
  <si>
    <t>URL</t>
  </si>
  <si>
    <t>% Done</t>
  </si>
  <si>
    <t>Status</t>
  </si>
  <si>
    <t>Immediate</t>
  </si>
  <si>
    <t>Very High</t>
  </si>
  <si>
    <t>High</t>
  </si>
  <si>
    <t>Medium</t>
  </si>
  <si>
    <t>Low</t>
  </si>
  <si>
    <t>Very Low</t>
  </si>
  <si>
    <t>On Hold</t>
  </si>
  <si>
    <t>Impossibru</t>
  </si>
  <si>
    <t>Done</t>
  </si>
  <si>
    <t>Progress</t>
  </si>
  <si>
    <t>Total Progress</t>
  </si>
  <si>
    <t>Impossible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</si>
</sst>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18" x14ac:knownFonts="1">
    <font>
      <sz val="10"/>
      <color rgb="FF000000"/>
      <name val="Arial"/>
    </font>
    <font>
      <b/>
      <sz val="10"/>
      <name val="Arial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CCCCCC"/>
      <name val="Arial"/>
      <family val="2"/>
    </font>
    <font>
      <sz val="10"/>
      <color rgb="FFFF7777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24"/>
      <color rgb="FF000000"/>
      <name val="Arial"/>
      <family val="2"/>
    </font>
    <font>
      <sz val="16"/>
      <color rgb="FFFFFFFF"/>
      <name val="Arial"/>
      <family val="2"/>
    </font>
    <font>
      <sz val="16"/>
      <color rgb="FF000000"/>
      <name val="Arial"/>
      <family val="2"/>
    </font>
    <font>
      <sz val="16"/>
      <name val="Arial"/>
      <family val="2"/>
    </font>
    <font>
      <sz val="16"/>
      <color rgb="FFCCCCCC"/>
      <name val="Arial"/>
      <family val="2"/>
    </font>
    <font>
      <sz val="16"/>
      <color rgb="FFFF7777"/>
      <name val="Arial"/>
      <family val="2"/>
    </font>
    <font>
      <sz val="10"/>
      <color rgb="FFFF0000"/>
      <name val="Arial"/>
      <family val="2"/>
    </font>
    <font>
      <sz val="1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000000"/>
        <bgColor rgb="FF000000"/>
      </patternFill>
    </fill>
    <fill>
      <patternFill patternType="solid">
        <fgColor rgb="FFBB2222"/>
        <bgColor rgb="FFBB2222"/>
      </patternFill>
    </fill>
    <fill>
      <patternFill patternType="solid">
        <fgColor rgb="FFBB7722"/>
        <bgColor rgb="FFBB7722"/>
      </patternFill>
    </fill>
    <fill>
      <patternFill patternType="solid">
        <fgColor rgb="FFBBBB22"/>
        <bgColor rgb="FFBBBB22"/>
      </patternFill>
    </fill>
    <fill>
      <patternFill patternType="solid">
        <fgColor rgb="FF2277BB"/>
        <bgColor rgb="FF2277BB"/>
      </patternFill>
    </fill>
    <fill>
      <patternFill patternType="solid">
        <fgColor rgb="FF22BB77"/>
        <bgColor rgb="FF22BB77"/>
      </patternFill>
    </fill>
    <fill>
      <patternFill patternType="solid">
        <fgColor rgb="FF777777"/>
        <bgColor rgb="FF777777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>
      <alignment wrapText="1"/>
    </xf>
    <xf numFmtId="164" fontId="4" fillId="3" borderId="0" xfId="0" applyNumberFormat="1" applyFon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164" fontId="5" fillId="9" borderId="0" xfId="0" applyNumberFormat="1" applyFont="1" applyFill="1" applyAlignment="1">
      <alignment horizontal="center"/>
    </xf>
    <xf numFmtId="16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/>
    <xf numFmtId="0" fontId="7" fillId="0" borderId="0" xfId="0" applyFont="1" applyAlignment="1">
      <alignment horizontal="center" wrapText="1"/>
    </xf>
    <xf numFmtId="0" fontId="7" fillId="0" borderId="0" xfId="0" applyFont="1" applyAlignment="1"/>
    <xf numFmtId="10" fontId="7" fillId="0" borderId="0" xfId="0" applyNumberFormat="1" applyFont="1" applyAlignment="1"/>
    <xf numFmtId="0" fontId="7" fillId="0" borderId="0" xfId="0" applyFont="1" applyAlignment="1">
      <alignment wrapText="1"/>
    </xf>
    <xf numFmtId="0" fontId="8" fillId="2" borderId="0" xfId="0" applyFont="1" applyFill="1" applyAlignment="1">
      <alignment horizontal="center"/>
    </xf>
    <xf numFmtId="10" fontId="9" fillId="0" borderId="0" xfId="0" applyNumberFormat="1" applyFont="1" applyAlignment="1">
      <alignment horizontal="left"/>
    </xf>
    <xf numFmtId="164" fontId="9" fillId="6" borderId="0" xfId="0" applyNumberFormat="1" applyFont="1" applyFill="1" applyAlignment="1">
      <alignment horizontal="center"/>
    </xf>
    <xf numFmtId="164" fontId="9" fillId="7" borderId="0" xfId="0" applyNumberFormat="1" applyFont="1" applyFill="1" applyAlignment="1">
      <alignment horizontal="center"/>
    </xf>
    <xf numFmtId="164" fontId="9" fillId="8" borderId="0" xfId="0" applyNumberFormat="1" applyFont="1" applyFill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0" fontId="9" fillId="0" borderId="1" xfId="0" applyNumberFormat="1" applyFont="1" applyBorder="1" applyAlignment="1">
      <alignment horizontal="left"/>
    </xf>
    <xf numFmtId="0" fontId="9" fillId="0" borderId="2" xfId="0" applyFont="1" applyBorder="1" applyAlignment="1"/>
    <xf numFmtId="10" fontId="10" fillId="0" borderId="2" xfId="0" applyNumberFormat="1" applyFont="1" applyBorder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164" fontId="1" fillId="2" borderId="4" xfId="0" applyNumberFormat="1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10" fontId="2" fillId="2" borderId="4" xfId="0" applyNumberFormat="1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164" fontId="3" fillId="0" borderId="0" xfId="0" applyNumberFormat="1" applyFont="1" applyFill="1" applyAlignment="1"/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/>
    <xf numFmtId="10" fontId="7" fillId="0" borderId="0" xfId="0" applyNumberFormat="1" applyFont="1" applyFill="1" applyAlignment="1"/>
    <xf numFmtId="0" fontId="7" fillId="0" borderId="0" xfId="0" applyFont="1" applyFill="1" applyAlignment="1">
      <alignment wrapText="1"/>
    </xf>
    <xf numFmtId="0" fontId="0" fillId="0" borderId="0" xfId="0" applyFont="1" applyFill="1" applyAlignment="1">
      <alignment wrapText="1"/>
    </xf>
    <xf numFmtId="0" fontId="1" fillId="2" borderId="3" xfId="0" applyFont="1" applyFill="1" applyBorder="1" applyAlignment="1">
      <alignment horizontal="center" wrapText="1"/>
    </xf>
    <xf numFmtId="0" fontId="12" fillId="0" borderId="0" xfId="0" applyFont="1" applyBorder="1" applyAlignment="1">
      <alignment wrapText="1"/>
    </xf>
    <xf numFmtId="0" fontId="16" fillId="10" borderId="6" xfId="0" applyFont="1" applyFill="1" applyBorder="1" applyAlignment="1">
      <alignment wrapText="1"/>
    </xf>
    <xf numFmtId="0" fontId="0" fillId="0" borderId="7" xfId="0" applyFont="1" applyBorder="1" applyAlignment="1">
      <alignment wrapText="1"/>
    </xf>
    <xf numFmtId="0" fontId="12" fillId="0" borderId="7" xfId="0" applyFont="1" applyBorder="1" applyAlignment="1">
      <alignment wrapText="1"/>
    </xf>
    <xf numFmtId="0" fontId="16" fillId="10" borderId="7" xfId="0" applyFont="1" applyFill="1" applyBorder="1" applyAlignment="1">
      <alignment wrapText="1"/>
    </xf>
    <xf numFmtId="164" fontId="11" fillId="3" borderId="7" xfId="0" applyNumberFormat="1" applyFont="1" applyFill="1" applyBorder="1" applyAlignment="1"/>
    <xf numFmtId="164" fontId="11" fillId="4" borderId="7" xfId="0" applyNumberFormat="1" applyFont="1" applyFill="1" applyBorder="1" applyAlignment="1"/>
    <xf numFmtId="164" fontId="11" fillId="5" borderId="7" xfId="0" applyNumberFormat="1" applyFont="1" applyFill="1" applyBorder="1" applyAlignment="1"/>
    <xf numFmtId="164" fontId="13" fillId="6" borderId="7" xfId="0" applyNumberFormat="1" applyFont="1" applyFill="1" applyBorder="1" applyAlignment="1"/>
    <xf numFmtId="164" fontId="13" fillId="7" borderId="7" xfId="0" applyNumberFormat="1" applyFont="1" applyFill="1" applyBorder="1" applyAlignment="1"/>
    <xf numFmtId="164" fontId="13" fillId="8" borderId="7" xfId="0" applyNumberFormat="1" applyFont="1" applyFill="1" applyBorder="1" applyAlignment="1"/>
    <xf numFmtId="164" fontId="14" fillId="9" borderId="7" xfId="0" applyNumberFormat="1" applyFont="1" applyFill="1" applyBorder="1" applyAlignment="1"/>
    <xf numFmtId="164" fontId="15" fillId="0" borderId="7" xfId="0" applyNumberFormat="1" applyFont="1" applyBorder="1" applyAlignment="1"/>
    <xf numFmtId="164" fontId="17" fillId="10" borderId="7" xfId="0" applyNumberFormat="1" applyFont="1" applyFill="1" applyBorder="1" applyAlignment="1"/>
    <xf numFmtId="0" fontId="3" fillId="0" borderId="7" xfId="0" applyFont="1" applyBorder="1" applyAlignment="1">
      <alignment horizontal="right"/>
    </xf>
    <xf numFmtId="0" fontId="0" fillId="10" borderId="7" xfId="0" applyFont="1" applyFill="1" applyBorder="1" applyAlignment="1">
      <alignment wrapText="1"/>
    </xf>
    <xf numFmtId="0" fontId="9" fillId="0" borderId="0" xfId="0" applyFont="1" applyAlignment="1"/>
    <xf numFmtId="0" fontId="0" fillId="0" borderId="0" xfId="0" applyFont="1" applyAlignment="1">
      <alignment wrapText="1"/>
    </xf>
  </cellXfs>
  <cellStyles count="1">
    <cellStyle name="Normal" xfId="0" builtinId="0"/>
  </cellStyles>
  <dxfs count="14">
    <dxf>
      <font>
        <color rgb="FFFF0000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7777"/>
      </font>
      <fill>
        <patternFill patternType="none"/>
      </fill>
      <alignment wrapText="1"/>
      <border>
        <left/>
        <right/>
        <top/>
        <bottom/>
      </border>
    </dxf>
    <dxf>
      <font>
        <color rgb="FFCCCCCC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CCCCCC"/>
      </font>
      <fill>
        <patternFill patternType="solid">
          <fgColor rgb="FF777777"/>
          <bgColor rgb="FF777777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22BB77"/>
          <bgColor rgb="FF22BB77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2277BB"/>
          <bgColor rgb="FF2277BB"/>
        </patternFill>
      </fill>
      <alignment wrapText="1"/>
      <border>
        <left/>
        <right/>
        <top/>
        <bottom/>
      </border>
    </dxf>
    <dxf>
      <font>
        <color rgb="FFCCCCCC"/>
      </font>
      <fill>
        <patternFill patternType="solid">
          <fgColor rgb="FF434343"/>
          <bgColor rgb="FF434343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BBBB22"/>
          <bgColor rgb="FFBBBB22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CCCCCC"/>
          <bgColor rgb="FFCCCCCC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BB7722"/>
          <bgColor rgb="FFBB7722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2277BB"/>
          <bgColor rgb="FF2277BB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BB2222"/>
          <bgColor rgb="FFBB2222"/>
        </patternFill>
      </fill>
      <alignment wrapText="1"/>
      <border>
        <left/>
        <right/>
        <top/>
        <bottom/>
      </border>
    </dxf>
    <dxf>
      <font>
        <color rgb="FFCCCCCC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FFFF"/>
      </font>
      <fill>
        <patternFill patternType="solid">
          <fgColor rgb="FF000000"/>
          <bgColor rgb="FF000000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2"/>
  <c:chart>
    <c:autoTitleDeleted val="1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A86E8"/>
            </a:solidFill>
          </c:spPr>
          <c:invertIfNegative val="1"/>
          <c:val>
            <c:numRef>
              <c:f>Progress!$B$11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8258432"/>
        <c:axId val="98172928"/>
      </c:barChart>
      <c:catAx>
        <c:axId val="68258432"/>
        <c:scaling>
          <c:orientation val="maxMin"/>
        </c:scaling>
        <c:delete val="0"/>
        <c:axPos val="l"/>
        <c:majorTickMark val="cross"/>
        <c:minorTickMark val="cross"/>
        <c:tickLblPos val="nextTo"/>
        <c:txPr>
          <a:bodyPr/>
          <a:lstStyle/>
          <a:p>
            <a:pPr lvl="0">
              <a:defRPr/>
            </a:pPr>
            <a:endParaRPr lang="en-US"/>
          </a:p>
        </c:txPr>
        <c:crossAx val="98172928"/>
        <c:crosses val="autoZero"/>
        <c:auto val="1"/>
        <c:lblAlgn val="ctr"/>
        <c:lblOffset val="100"/>
        <c:noMultiLvlLbl val="1"/>
      </c:catAx>
      <c:valAx>
        <c:axId val="98172928"/>
        <c:scaling>
          <c:orientation val="minMax"/>
        </c:scaling>
        <c:delete val="0"/>
        <c:axPos val="b"/>
        <c:majorGridlines>
          <c:spPr>
            <a:ln>
              <a:solidFill>
                <a:srgbClr val="D9D9D9"/>
              </a:solidFill>
            </a:ln>
          </c:spPr>
        </c:majorGridlines>
        <c:minorGridlines>
          <c:spPr>
            <a:ln>
              <a:solidFill>
                <a:srgbClr val="CCCCCC"/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en-US"/>
                  <a:t>null</a:t>
                </a:r>
              </a:p>
            </c:rich>
          </c:tx>
          <c:overlay val="0"/>
        </c:title>
        <c:numFmt formatCode="0.00%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en-US"/>
          </a:p>
        </c:txPr>
        <c:crossAx val="68258432"/>
        <c:crosses val="max"/>
        <c:crossBetween val="between"/>
      </c:valAx>
    </c:plotArea>
    <c:plotVisOnly val="0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2"/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3366CC"/>
              </a:solidFill>
            </c:spPr>
          </c:dPt>
          <c:dPt>
            <c:idx val="1"/>
            <c:bubble3D val="0"/>
            <c:spPr>
              <a:solidFill>
                <a:srgbClr val="DC3912"/>
              </a:solidFill>
            </c:spPr>
          </c:dPt>
          <c:dPt>
            <c:idx val="2"/>
            <c:bubble3D val="0"/>
            <c:spPr>
              <a:solidFill>
                <a:srgbClr val="FF9900"/>
              </a:solidFill>
            </c:spPr>
          </c:dPt>
          <c:dPt>
            <c:idx val="3"/>
            <c:bubble3D val="0"/>
            <c:spPr>
              <a:solidFill>
                <a:srgbClr val="109618"/>
              </a:solidFill>
            </c:spPr>
          </c:dPt>
          <c:dPt>
            <c:idx val="4"/>
            <c:bubble3D val="0"/>
            <c:spPr>
              <a:solidFill>
                <a:srgbClr val="990099"/>
              </a:solidFill>
            </c:spPr>
          </c:dPt>
          <c:dPt>
            <c:idx val="5"/>
            <c:bubble3D val="0"/>
            <c:spPr>
              <a:solidFill>
                <a:srgbClr val="0099C6"/>
              </a:solidFill>
            </c:spPr>
          </c:dPt>
          <c:dPt>
            <c:idx val="6"/>
            <c:bubble3D val="0"/>
            <c:spPr>
              <a:solidFill>
                <a:srgbClr val="DD4477"/>
              </a:solidFill>
            </c:spPr>
          </c:dPt>
          <c:dPt>
            <c:idx val="7"/>
            <c:bubble3D val="0"/>
            <c:spPr>
              <a:solidFill>
                <a:srgbClr val="66AA00"/>
              </a:solidFill>
            </c:spPr>
          </c:dPt>
          <c:dPt>
            <c:idx val="8"/>
            <c:bubble3D val="0"/>
            <c:spPr>
              <a:solidFill>
                <a:srgbClr val="B82E2E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Progress!$A$2:$A$10</c:f>
              <c:strCache>
                <c:ptCount val="9"/>
                <c:pt idx="0">
                  <c:v>Immediate</c:v>
                </c:pt>
                <c:pt idx="1">
                  <c:v>Very High</c:v>
                </c:pt>
                <c:pt idx="2">
                  <c:v>High</c:v>
                </c:pt>
                <c:pt idx="3">
                  <c:v>Medium</c:v>
                </c:pt>
                <c:pt idx="4">
                  <c:v>Low</c:v>
                </c:pt>
                <c:pt idx="5">
                  <c:v>Very Low</c:v>
                </c:pt>
                <c:pt idx="6">
                  <c:v>On Hold</c:v>
                </c:pt>
                <c:pt idx="7">
                  <c:v>Impossibru</c:v>
                </c:pt>
                <c:pt idx="8">
                  <c:v>Done</c:v>
                </c:pt>
              </c:strCache>
            </c:strRef>
          </c:cat>
          <c:val>
            <c:numRef>
              <c:f>Progress!$B$2:$B$10</c:f>
              <c:numCache>
                <c:formatCode>0.00%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25"/>
      </c:doughnutChart>
    </c:plotArea>
    <c:plotVisOnly val="0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2"/>
  <c:chart>
    <c:title>
      <c:tx>
        <c:rich>
          <a:bodyPr/>
          <a:lstStyle/>
          <a:p>
            <a:pPr lvl="0">
              <a:defRPr sz="2000" b="0">
                <a:solidFill>
                  <a:srgbClr val="000000"/>
                </a:solidFill>
                <a:latin typeface="Arial"/>
              </a:defRPr>
            </a:pPr>
            <a:r>
              <a:rPr lang="en-US"/>
              <a:t>Totals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Totals!$A$1</c:f>
              <c:strCache>
                <c:ptCount val="1"/>
                <c:pt idx="0">
                  <c:v>Immediate</c:v>
                </c:pt>
              </c:strCache>
            </c:strRef>
          </c:tx>
          <c:spPr>
            <a:solidFill>
              <a:srgbClr val="3366CC"/>
            </a:solidFill>
          </c:spPr>
          <c:invertIfNegative val="1"/>
          <c:val>
            <c:numRef>
              <c:f>Totals!$A$2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"/>
          <c:order val="1"/>
          <c:tx>
            <c:strRef>
              <c:f>Totals!$B$1</c:f>
              <c:strCache>
                <c:ptCount val="1"/>
                <c:pt idx="0">
                  <c:v>Very High</c:v>
                </c:pt>
              </c:strCache>
            </c:strRef>
          </c:tx>
          <c:spPr>
            <a:solidFill>
              <a:srgbClr val="DC3912"/>
            </a:solidFill>
          </c:spPr>
          <c:invertIfNegative val="1"/>
          <c:val>
            <c:numRef>
              <c:f>Totals!$B$2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2"/>
          <c:order val="2"/>
          <c:tx>
            <c:strRef>
              <c:f>Totals!$C$1</c:f>
              <c:strCache>
                <c:ptCount val="1"/>
                <c:pt idx="0">
                  <c:v>High</c:v>
                </c:pt>
              </c:strCache>
            </c:strRef>
          </c:tx>
          <c:spPr>
            <a:solidFill>
              <a:srgbClr val="FF9900"/>
            </a:solidFill>
          </c:spPr>
          <c:invertIfNegative val="1"/>
          <c:val>
            <c:numRef>
              <c:f>Totals!$C$2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3"/>
          <c:order val="3"/>
          <c:tx>
            <c:strRef>
              <c:f>Totals!$D$1</c:f>
              <c:strCache>
                <c:ptCount val="1"/>
                <c:pt idx="0">
                  <c:v>Medium</c:v>
                </c:pt>
              </c:strCache>
            </c:strRef>
          </c:tx>
          <c:spPr>
            <a:solidFill>
              <a:srgbClr val="109618"/>
            </a:solidFill>
          </c:spPr>
          <c:invertIfNegative val="1"/>
          <c:val>
            <c:numRef>
              <c:f>Totals!$D$2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4"/>
          <c:order val="4"/>
          <c:tx>
            <c:strRef>
              <c:f>Totals!$E$1</c:f>
              <c:strCache>
                <c:ptCount val="1"/>
                <c:pt idx="0">
                  <c:v>Low</c:v>
                </c:pt>
              </c:strCache>
            </c:strRef>
          </c:tx>
          <c:spPr>
            <a:solidFill>
              <a:srgbClr val="990099"/>
            </a:solidFill>
          </c:spPr>
          <c:invertIfNegative val="1"/>
          <c:val>
            <c:numRef>
              <c:f>Totals!$E$2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5"/>
          <c:order val="5"/>
          <c:tx>
            <c:strRef>
              <c:f>Totals!$F$1</c:f>
              <c:strCache>
                <c:ptCount val="1"/>
                <c:pt idx="0">
                  <c:v>Very Low</c:v>
                </c:pt>
              </c:strCache>
            </c:strRef>
          </c:tx>
          <c:spPr>
            <a:solidFill>
              <a:srgbClr val="0099C6"/>
            </a:solidFill>
          </c:spPr>
          <c:invertIfNegative val="1"/>
          <c:val>
            <c:numRef>
              <c:f>Totals!$F$2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6"/>
          <c:order val="6"/>
          <c:tx>
            <c:strRef>
              <c:f>Totals!$G$1</c:f>
              <c:strCache>
                <c:ptCount val="1"/>
                <c:pt idx="0">
                  <c:v>On Hold</c:v>
                </c:pt>
              </c:strCache>
            </c:strRef>
          </c:tx>
          <c:spPr>
            <a:solidFill>
              <a:srgbClr val="DD4477"/>
            </a:solidFill>
          </c:spPr>
          <c:invertIfNegative val="1"/>
          <c:val>
            <c:numRef>
              <c:f>Totals!$G$2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7"/>
          <c:order val="7"/>
          <c:tx>
            <c:strRef>
              <c:f>Totals!$H$1</c:f>
              <c:strCache>
                <c:ptCount val="1"/>
                <c:pt idx="0">
                  <c:v>Impossibru</c:v>
                </c:pt>
              </c:strCache>
            </c:strRef>
          </c:tx>
          <c:spPr>
            <a:solidFill>
              <a:srgbClr val="66AA00"/>
            </a:solidFill>
          </c:spPr>
          <c:invertIfNegative val="1"/>
          <c:val>
            <c:numRef>
              <c:f>Totals!$H$2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8"/>
          <c:order val="8"/>
          <c:tx>
            <c:strRef>
              <c:f>Totals!$I$1</c:f>
              <c:strCache>
                <c:ptCount val="1"/>
                <c:pt idx="0">
                  <c:v>Done</c:v>
                </c:pt>
              </c:strCache>
            </c:strRef>
          </c:tx>
          <c:spPr>
            <a:solidFill>
              <a:srgbClr val="B82E2E"/>
            </a:solidFill>
          </c:spPr>
          <c:invertIfNegative val="1"/>
          <c:val>
            <c:numRef>
              <c:f>Totals!$I$2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9"/>
          <c:order val="9"/>
          <c:tx>
            <c:strRef>
              <c:f>Totals!$J$1</c:f>
              <c:strCache>
                <c:ptCount val="1"/>
              </c:strCache>
            </c:strRef>
          </c:tx>
          <c:spPr>
            <a:solidFill>
              <a:srgbClr val="316395"/>
            </a:solidFill>
          </c:spPr>
          <c:invertIfNegative val="1"/>
          <c:val>
            <c:numRef>
              <c:f>Totals!$J$2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0"/>
          <c:order val="10"/>
          <c:tx>
            <c:strRef>
              <c:f>Totals!$K$1</c:f>
              <c:strCache>
                <c:ptCount val="1"/>
              </c:strCache>
            </c:strRef>
          </c:tx>
          <c:spPr>
            <a:solidFill>
              <a:srgbClr val="994499"/>
            </a:solidFill>
          </c:spPr>
          <c:invertIfNegative val="1"/>
          <c:val>
            <c:numRef>
              <c:f>Totals!$K$2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1"/>
          <c:order val="11"/>
          <c:tx>
            <c:strRef>
              <c:f>Totals!$L$1</c:f>
              <c:strCache>
                <c:ptCount val="1"/>
              </c:strCache>
            </c:strRef>
          </c:tx>
          <c:spPr>
            <a:solidFill>
              <a:srgbClr val="22AA99"/>
            </a:solidFill>
          </c:spPr>
          <c:invertIfNegative val="1"/>
          <c:val>
            <c:numRef>
              <c:f>Totals!$L$2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2"/>
          <c:order val="12"/>
          <c:tx>
            <c:strRef>
              <c:f>Totals!$M$1</c:f>
              <c:strCache>
                <c:ptCount val="1"/>
              </c:strCache>
            </c:strRef>
          </c:tx>
          <c:spPr>
            <a:solidFill>
              <a:srgbClr val="AAAA11"/>
            </a:solidFill>
          </c:spPr>
          <c:invertIfNegative val="1"/>
          <c:val>
            <c:numRef>
              <c:f>Totals!$M$2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3"/>
          <c:order val="13"/>
          <c:tx>
            <c:strRef>
              <c:f>Totals!$N$1</c:f>
              <c:strCache>
                <c:ptCount val="1"/>
              </c:strCache>
            </c:strRef>
          </c:tx>
          <c:spPr>
            <a:solidFill>
              <a:srgbClr val="6633CC"/>
            </a:solidFill>
          </c:spPr>
          <c:invertIfNegative val="1"/>
          <c:val>
            <c:numRef>
              <c:f>Totals!$N$2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4"/>
          <c:order val="14"/>
          <c:tx>
            <c:strRef>
              <c:f>Totals!$O$1</c:f>
              <c:strCache>
                <c:ptCount val="1"/>
              </c:strCache>
            </c:strRef>
          </c:tx>
          <c:spPr>
            <a:solidFill>
              <a:srgbClr val="E67300"/>
            </a:solidFill>
          </c:spPr>
          <c:invertIfNegative val="1"/>
          <c:val>
            <c:numRef>
              <c:f>Totals!$O$2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5"/>
          <c:order val="15"/>
          <c:tx>
            <c:strRef>
              <c:f>Totals!$P$1</c:f>
              <c:strCache>
                <c:ptCount val="1"/>
              </c:strCache>
            </c:strRef>
          </c:tx>
          <c:spPr>
            <a:solidFill>
              <a:srgbClr val="8B0707"/>
            </a:solidFill>
          </c:spPr>
          <c:invertIfNegative val="1"/>
          <c:val>
            <c:numRef>
              <c:f>Totals!$P$2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6"/>
          <c:order val="16"/>
          <c:tx>
            <c:strRef>
              <c:f>Totals!$Q$1</c:f>
              <c:strCache>
                <c:ptCount val="1"/>
              </c:strCache>
            </c:strRef>
          </c:tx>
          <c:spPr>
            <a:solidFill>
              <a:srgbClr val="651067"/>
            </a:solidFill>
          </c:spPr>
          <c:invertIfNegative val="1"/>
          <c:val>
            <c:numRef>
              <c:f>Totals!$Q$2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7"/>
          <c:order val="17"/>
          <c:tx>
            <c:strRef>
              <c:f>Totals!$R$1</c:f>
              <c:strCache>
                <c:ptCount val="1"/>
              </c:strCache>
            </c:strRef>
          </c:tx>
          <c:spPr>
            <a:solidFill>
              <a:srgbClr val="329262"/>
            </a:solidFill>
          </c:spPr>
          <c:invertIfNegative val="1"/>
          <c:val>
            <c:numRef>
              <c:f>Totals!$R$2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8"/>
          <c:order val="18"/>
          <c:tx>
            <c:strRef>
              <c:f>Totals!$S$1</c:f>
              <c:strCache>
                <c:ptCount val="1"/>
              </c:strCache>
            </c:strRef>
          </c:tx>
          <c:spPr>
            <a:solidFill>
              <a:srgbClr val="5574A6"/>
            </a:solidFill>
          </c:spPr>
          <c:invertIfNegative val="1"/>
          <c:val>
            <c:numRef>
              <c:f>Totals!$S$2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9"/>
          <c:order val="19"/>
          <c:tx>
            <c:strRef>
              <c:f>Totals!$T$1</c:f>
              <c:strCache>
                <c:ptCount val="1"/>
              </c:strCache>
            </c:strRef>
          </c:tx>
          <c:spPr>
            <a:solidFill>
              <a:srgbClr val="3B3EAC"/>
            </a:solidFill>
          </c:spPr>
          <c:invertIfNegative val="1"/>
          <c:val>
            <c:numRef>
              <c:f>Totals!$T$2</c:f>
              <c:numCache>
                <c:formatCode>General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6892928"/>
        <c:axId val="66894848"/>
      </c:barChart>
      <c:catAx>
        <c:axId val="66892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>
                    <a:latin typeface="Arial"/>
                  </a:defRPr>
                </a:pPr>
                <a:endParaRPr lang="en-US"/>
              </a:p>
            </c:rich>
          </c:tx>
          <c:overlay val="0"/>
        </c:title>
        <c:majorTickMark val="cross"/>
        <c:minorTickMark val="cross"/>
        <c:tickLblPos val="nextTo"/>
        <c:txPr>
          <a:bodyPr/>
          <a:lstStyle/>
          <a:p>
            <a:pPr lvl="0">
              <a:defRPr>
                <a:latin typeface="Arial"/>
              </a:defRPr>
            </a:pPr>
            <a:endParaRPr lang="en-US"/>
          </a:p>
        </c:txPr>
        <c:crossAx val="66894848"/>
        <c:crosses val="autoZero"/>
        <c:auto val="1"/>
        <c:lblAlgn val="ctr"/>
        <c:lblOffset val="100"/>
        <c:noMultiLvlLbl val="1"/>
      </c:catAx>
      <c:valAx>
        <c:axId val="6689484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/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200" i="0">
                    <a:solidFill>
                      <a:srgbClr val="222222"/>
                    </a:solidFill>
                    <a:latin typeface="Arial"/>
                  </a:defRPr>
                </a:pPr>
                <a:r>
                  <a:rPr lang="en-US"/>
                  <a:t>Count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>
                <a:latin typeface="Arial"/>
              </a:defRPr>
            </a:pPr>
            <a:endParaRPr lang="en-US"/>
          </a:p>
        </c:txPr>
        <c:crossAx val="66892928"/>
        <c:crosses val="autoZero"/>
        <c:crossBetween val="between"/>
      </c:valAx>
    </c:plotArea>
    <c:legend>
      <c:legendPos val="r"/>
      <c:overlay val="0"/>
      <c:txPr>
        <a:bodyPr/>
        <a:lstStyle/>
        <a:p>
          <a:pPr lvl="0">
            <a:defRPr sz="1000">
              <a:solidFill>
                <a:srgbClr val="222222"/>
              </a:solidFill>
              <a:latin typeface="Arial"/>
            </a:defRPr>
          </a:pPr>
          <a:endParaRPr lang="en-US"/>
        </a:p>
      </c:txPr>
    </c:legend>
    <c:plotVisOnly val="0"/>
    <c:dispBlanksAs val="zero"/>
    <c:showDLblsOverMax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11</xdr:row>
      <xdr:rowOff>333375</xdr:rowOff>
    </xdr:from>
    <xdr:to>
      <xdr:col>1</xdr:col>
      <xdr:colOff>4210050</xdr:colOff>
      <xdr:row>11</xdr:row>
      <xdr:rowOff>1209675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</xdr:col>
      <xdr:colOff>1009650</xdr:colOff>
      <xdr:row>1</xdr:row>
      <xdr:rowOff>142875</xdr:rowOff>
    </xdr:from>
    <xdr:to>
      <xdr:col>1</xdr:col>
      <xdr:colOff>4219575</xdr:colOff>
      <xdr:row>9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96025"/>
    <xdr:graphicFrame macro="">
      <xdr:nvGraphicFramePr>
        <xdr:cNvPr id="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9"/>
  <sheetViews>
    <sheetView tabSelected="1" zoomScaleNormal="100" workbookViewId="0">
      <selection sqref="A1:F10"/>
    </sheetView>
  </sheetViews>
  <sheetFormatPr defaultColWidth="14.42578125" defaultRowHeight="12.75" customHeight="1" x14ac:dyDescent="0.2"/>
  <cols>
    <col min="1" max="1" width="10.85546875" customWidth="1"/>
    <col min="2" max="2" width="10.7109375" customWidth="1"/>
    <col min="3" max="3" width="31.5703125" customWidth="1"/>
    <col min="4" max="4" width="22" customWidth="1"/>
    <col min="5" max="5" width="11" customWidth="1"/>
    <col min="6" max="6" width="27.140625" customWidth="1"/>
  </cols>
  <sheetData>
    <row r="1" spans="1:6" ht="45.75" customHeight="1" x14ac:dyDescent="0.25">
      <c r="A1" s="34" t="s">
        <v>0</v>
      </c>
      <c r="B1" s="23" t="s">
        <v>1</v>
      </c>
      <c r="C1" s="24" t="s">
        <v>2</v>
      </c>
      <c r="D1" s="24" t="s">
        <v>3</v>
      </c>
      <c r="E1" s="25" t="s">
        <v>4</v>
      </c>
      <c r="F1" s="26" t="s">
        <v>5</v>
      </c>
    </row>
    <row r="2" spans="1:6" ht="35.1" customHeight="1" x14ac:dyDescent="0.3">
      <c r="A2" s="49">
        <v>1</v>
      </c>
      <c r="B2" s="37"/>
      <c r="C2" s="38"/>
      <c r="D2" s="38"/>
      <c r="E2" s="35"/>
      <c r="F2" s="40" t="s">
        <v>6</v>
      </c>
    </row>
    <row r="3" spans="1:6" ht="35.1" customHeight="1" x14ac:dyDescent="0.3">
      <c r="A3" s="49">
        <v>2</v>
      </c>
      <c r="B3" s="37"/>
      <c r="C3" s="38"/>
      <c r="D3" s="38"/>
      <c r="E3" s="35"/>
      <c r="F3" s="41" t="s">
        <v>7</v>
      </c>
    </row>
    <row r="4" spans="1:6" ht="35.1" customHeight="1" x14ac:dyDescent="0.3">
      <c r="A4" s="49">
        <v>3</v>
      </c>
      <c r="B4" s="37"/>
      <c r="C4" s="38"/>
      <c r="D4" s="38"/>
      <c r="E4" s="35"/>
      <c r="F4" s="42" t="s">
        <v>8</v>
      </c>
    </row>
    <row r="5" spans="1:6" ht="35.1" customHeight="1" x14ac:dyDescent="0.3">
      <c r="A5" s="49">
        <v>4</v>
      </c>
      <c r="B5" s="37"/>
      <c r="C5" s="38"/>
      <c r="D5" s="38"/>
      <c r="E5" s="35"/>
      <c r="F5" s="43" t="s">
        <v>9</v>
      </c>
    </row>
    <row r="6" spans="1:6" ht="35.1" customHeight="1" x14ac:dyDescent="0.3">
      <c r="A6" s="49">
        <v>5</v>
      </c>
      <c r="B6" s="37"/>
      <c r="C6" s="38"/>
      <c r="D6" s="38"/>
      <c r="E6" s="35"/>
      <c r="F6" s="44" t="s">
        <v>10</v>
      </c>
    </row>
    <row r="7" spans="1:6" ht="35.1" customHeight="1" x14ac:dyDescent="0.3">
      <c r="A7" s="49">
        <v>6</v>
      </c>
      <c r="B7" s="37"/>
      <c r="C7" s="38"/>
      <c r="D7" s="38"/>
      <c r="E7" s="35"/>
      <c r="F7" s="45" t="s">
        <v>11</v>
      </c>
    </row>
    <row r="8" spans="1:6" ht="35.1" customHeight="1" x14ac:dyDescent="0.3">
      <c r="A8" s="49">
        <v>7</v>
      </c>
      <c r="B8" s="37"/>
      <c r="C8" s="38"/>
      <c r="D8" s="38"/>
      <c r="E8" s="35"/>
      <c r="F8" s="46" t="s">
        <v>12</v>
      </c>
    </row>
    <row r="9" spans="1:6" ht="35.1" customHeight="1" x14ac:dyDescent="0.3">
      <c r="A9" s="49">
        <v>8</v>
      </c>
      <c r="B9" s="37"/>
      <c r="C9" s="38"/>
      <c r="D9" s="38"/>
      <c r="E9" s="35"/>
      <c r="F9" s="47" t="s">
        <v>17</v>
      </c>
    </row>
    <row r="10" spans="1:6" ht="35.1" customHeight="1" thickBot="1" x14ac:dyDescent="0.4">
      <c r="A10" s="49">
        <v>9</v>
      </c>
      <c r="B10" s="50"/>
      <c r="C10" s="39"/>
      <c r="D10" s="39"/>
      <c r="E10" s="36"/>
      <c r="F10" s="48" t="s">
        <v>14</v>
      </c>
    </row>
    <row r="11" spans="1:6" s="33" customFormat="1" ht="35.1" customHeight="1" x14ac:dyDescent="0.2"/>
    <row r="12" spans="1:6" ht="15" customHeight="1" x14ac:dyDescent="0.2">
      <c r="A12" s="33"/>
      <c r="B12" s="33"/>
      <c r="C12" s="33"/>
      <c r="D12" s="33"/>
      <c r="E12" s="33"/>
      <c r="F12" s="33"/>
    </row>
    <row r="13" spans="1:6" ht="15" customHeight="1" x14ac:dyDescent="0.2">
      <c r="A13" s="33"/>
      <c r="B13" s="33"/>
      <c r="C13" s="33"/>
      <c r="D13" s="33"/>
      <c r="E13" s="33"/>
      <c r="F13" s="33"/>
    </row>
    <row r="14" spans="1:6" ht="15" customHeight="1" x14ac:dyDescent="0.2">
      <c r="A14" s="33"/>
      <c r="B14" s="33"/>
      <c r="C14" s="33"/>
      <c r="D14" s="33"/>
      <c r="E14" s="33"/>
      <c r="F14" s="33"/>
    </row>
    <row r="15" spans="1:6" ht="15" customHeight="1" x14ac:dyDescent="0.2">
      <c r="A15" s="33"/>
      <c r="B15" s="33"/>
      <c r="C15" s="33"/>
      <c r="D15" s="33"/>
      <c r="E15" s="33"/>
      <c r="F15" s="33"/>
    </row>
    <row r="16" spans="1:6" ht="15" customHeight="1" x14ac:dyDescent="0.2">
      <c r="A16" s="33"/>
      <c r="B16" s="33"/>
      <c r="C16" s="33"/>
      <c r="D16" s="33"/>
      <c r="E16" s="33"/>
      <c r="F16" s="33"/>
    </row>
    <row r="17" s="33" customFormat="1" ht="15" customHeight="1" x14ac:dyDescent="0.2"/>
    <row r="18" s="33" customFormat="1" ht="15" customHeight="1" x14ac:dyDescent="0.2"/>
    <row r="19" s="33" customFormat="1" ht="15" customHeight="1" x14ac:dyDescent="0.2"/>
    <row r="20" s="33" customFormat="1" ht="15" customHeight="1" x14ac:dyDescent="0.2"/>
    <row r="21" s="33" customFormat="1" ht="15" customHeight="1" x14ac:dyDescent="0.2"/>
    <row r="22" s="33" customFormat="1" ht="15" customHeight="1" x14ac:dyDescent="0.2"/>
    <row r="23" s="33" customFormat="1" ht="15" customHeight="1" x14ac:dyDescent="0.2"/>
    <row r="24" s="33" customFormat="1" ht="15" customHeight="1" x14ac:dyDescent="0.2"/>
    <row r="25" s="33" customFormat="1" ht="15" customHeight="1" x14ac:dyDescent="0.2"/>
    <row r="26" s="33" customFormat="1" ht="15" customHeight="1" x14ac:dyDescent="0.2"/>
    <row r="27" s="33" customFormat="1" ht="15" customHeight="1" x14ac:dyDescent="0.2"/>
    <row r="28" s="33" customFormat="1" ht="15" customHeight="1" x14ac:dyDescent="0.2"/>
    <row r="29" s="33" customFormat="1" ht="15" customHeight="1" x14ac:dyDescent="0.2"/>
    <row r="30" s="33" customFormat="1" ht="15" customHeight="1" x14ac:dyDescent="0.2"/>
    <row r="31" s="33" customFormat="1" ht="15" customHeight="1" x14ac:dyDescent="0.2"/>
    <row r="32" s="33" customFormat="1" ht="15" customHeight="1" x14ac:dyDescent="0.2"/>
    <row r="33" s="33" customFormat="1" ht="15" customHeight="1" x14ac:dyDescent="0.2"/>
    <row r="34" s="33" customFormat="1" ht="15" customHeight="1" x14ac:dyDescent="0.2"/>
    <row r="35" s="33" customFormat="1" ht="15" customHeight="1" x14ac:dyDescent="0.2"/>
    <row r="36" s="33" customFormat="1" ht="15" customHeight="1" x14ac:dyDescent="0.2"/>
    <row r="37" s="33" customFormat="1" ht="15" customHeight="1" x14ac:dyDescent="0.2"/>
    <row r="38" s="33" customFormat="1" ht="15" customHeight="1" x14ac:dyDescent="0.2"/>
    <row r="39" s="33" customFormat="1" ht="15" customHeight="1" x14ac:dyDescent="0.2"/>
    <row r="40" s="33" customFormat="1" ht="15" customHeight="1" x14ac:dyDescent="0.2"/>
    <row r="41" s="33" customFormat="1" ht="15" customHeight="1" x14ac:dyDescent="0.2"/>
    <row r="42" s="33" customFormat="1" ht="15" customHeight="1" x14ac:dyDescent="0.2"/>
    <row r="43" s="33" customFormat="1" ht="15" customHeight="1" x14ac:dyDescent="0.2"/>
    <row r="44" s="33" customFormat="1" ht="15" customHeight="1" x14ac:dyDescent="0.2"/>
    <row r="45" s="33" customFormat="1" ht="15" customHeight="1" x14ac:dyDescent="0.2"/>
    <row r="46" s="33" customFormat="1" ht="15" customHeight="1" x14ac:dyDescent="0.2"/>
    <row r="47" s="33" customFormat="1" ht="15" customHeight="1" x14ac:dyDescent="0.2"/>
    <row r="48" s="33" customFormat="1" ht="15" customHeight="1" x14ac:dyDescent="0.2"/>
    <row r="49" s="33" customFormat="1" ht="15" customHeight="1" x14ac:dyDescent="0.2"/>
    <row r="50" s="33" customFormat="1" ht="15" customHeight="1" x14ac:dyDescent="0.2"/>
    <row r="51" s="33" customFormat="1" ht="15" customHeight="1" x14ac:dyDescent="0.2"/>
    <row r="52" s="33" customFormat="1" ht="15" customHeight="1" x14ac:dyDescent="0.2"/>
    <row r="53" s="33" customFormat="1" ht="15" customHeight="1" x14ac:dyDescent="0.2"/>
    <row r="54" s="33" customFormat="1" ht="15" customHeight="1" x14ac:dyDescent="0.2"/>
    <row r="55" s="33" customFormat="1" ht="15" customHeight="1" x14ac:dyDescent="0.2"/>
    <row r="56" s="33" customFormat="1" ht="15" customHeight="1" x14ac:dyDescent="0.2"/>
    <row r="57" s="33" customFormat="1" ht="15" customHeight="1" x14ac:dyDescent="0.2"/>
    <row r="58" s="33" customFormat="1" ht="15" customHeight="1" x14ac:dyDescent="0.2"/>
    <row r="59" s="33" customFormat="1" ht="15" customHeight="1" x14ac:dyDescent="0.2"/>
    <row r="60" s="33" customFormat="1" ht="15" customHeight="1" x14ac:dyDescent="0.2"/>
    <row r="61" s="33" customFormat="1" ht="15" customHeight="1" x14ac:dyDescent="0.2"/>
    <row r="62" s="33" customFormat="1" ht="15" customHeight="1" x14ac:dyDescent="0.2"/>
    <row r="63" s="33" customFormat="1" ht="15" customHeight="1" x14ac:dyDescent="0.2"/>
    <row r="64" s="33" customFormat="1" ht="15" customHeight="1" x14ac:dyDescent="0.2"/>
    <row r="65" s="33" customFormat="1" ht="15" customHeight="1" x14ac:dyDescent="0.2"/>
    <row r="66" s="33" customFormat="1" ht="15" customHeight="1" x14ac:dyDescent="0.2"/>
    <row r="67" s="33" customFormat="1" ht="15" customHeight="1" x14ac:dyDescent="0.2"/>
    <row r="68" s="33" customFormat="1" ht="15" customHeight="1" x14ac:dyDescent="0.2"/>
    <row r="69" s="33" customFormat="1" ht="15" customHeight="1" x14ac:dyDescent="0.2"/>
    <row r="70" s="33" customFormat="1" ht="15" customHeight="1" x14ac:dyDescent="0.2"/>
    <row r="71" s="33" customFormat="1" ht="15" customHeight="1" x14ac:dyDescent="0.2"/>
    <row r="72" s="33" customFormat="1" ht="15" customHeight="1" x14ac:dyDescent="0.2"/>
    <row r="73" s="33" customFormat="1" ht="15" customHeight="1" x14ac:dyDescent="0.2"/>
    <row r="74" s="33" customFormat="1" ht="15" customHeight="1" x14ac:dyDescent="0.2"/>
    <row r="75" s="33" customFormat="1" ht="15" customHeight="1" x14ac:dyDescent="0.2"/>
    <row r="76" s="33" customFormat="1" ht="15" customHeight="1" x14ac:dyDescent="0.2"/>
    <row r="77" s="33" customFormat="1" ht="15" customHeight="1" x14ac:dyDescent="0.2"/>
    <row r="78" s="33" customFormat="1" ht="15" customHeight="1" x14ac:dyDescent="0.2"/>
    <row r="79" s="33" customFormat="1" ht="15" customHeight="1" x14ac:dyDescent="0.2"/>
    <row r="80" s="33" customFormat="1" ht="15" customHeight="1" x14ac:dyDescent="0.2"/>
    <row r="81" s="33" customFormat="1" ht="15" customHeight="1" x14ac:dyDescent="0.2"/>
    <row r="82" s="33" customFormat="1" ht="15" customHeight="1" x14ac:dyDescent="0.2"/>
    <row r="83" s="33" customFormat="1" ht="15" customHeight="1" x14ac:dyDescent="0.2"/>
    <row r="84" s="33" customFormat="1" ht="15" customHeight="1" x14ac:dyDescent="0.2"/>
    <row r="85" s="33" customFormat="1" ht="15" customHeight="1" x14ac:dyDescent="0.2"/>
    <row r="86" s="33" customFormat="1" ht="15" customHeight="1" x14ac:dyDescent="0.2"/>
    <row r="87" s="33" customFormat="1" ht="15" customHeight="1" x14ac:dyDescent="0.2"/>
    <row r="88" s="33" customFormat="1" ht="15" customHeight="1" x14ac:dyDescent="0.2"/>
    <row r="89" s="33" customFormat="1" ht="15" customHeight="1" x14ac:dyDescent="0.2"/>
    <row r="90" s="33" customFormat="1" ht="15" customHeight="1" x14ac:dyDescent="0.2"/>
    <row r="91" s="33" customFormat="1" ht="15" customHeight="1" x14ac:dyDescent="0.2"/>
    <row r="92" s="33" customFormat="1" ht="15" customHeight="1" x14ac:dyDescent="0.2"/>
    <row r="93" s="33" customFormat="1" ht="15" customHeight="1" x14ac:dyDescent="0.2"/>
    <row r="94" s="33" customFormat="1" ht="15" customHeight="1" x14ac:dyDescent="0.2"/>
    <row r="95" s="33" customFormat="1" ht="15" customHeight="1" x14ac:dyDescent="0.2"/>
    <row r="96" s="33" customFormat="1" ht="15" customHeight="1" x14ac:dyDescent="0.2"/>
    <row r="97" s="33" customFormat="1" ht="15" customHeight="1" x14ac:dyDescent="0.2"/>
    <row r="98" s="33" customFormat="1" ht="15" customHeight="1" x14ac:dyDescent="0.2"/>
    <row r="99" s="33" customFormat="1" ht="15" customHeight="1" x14ac:dyDescent="0.2"/>
    <row r="100" s="33" customFormat="1" ht="15" customHeight="1" x14ac:dyDescent="0.2"/>
    <row r="101" s="33" customFormat="1" ht="15" customHeight="1" x14ac:dyDescent="0.2"/>
    <row r="102" s="33" customFormat="1" ht="15" customHeight="1" x14ac:dyDescent="0.2"/>
    <row r="103" s="33" customFormat="1" ht="15" customHeight="1" x14ac:dyDescent="0.2"/>
    <row r="104" s="33" customFormat="1" ht="15" customHeight="1" x14ac:dyDescent="0.2"/>
    <row r="105" s="33" customFormat="1" ht="15" customHeight="1" x14ac:dyDescent="0.2"/>
    <row r="106" s="33" customFormat="1" ht="15" customHeight="1" x14ac:dyDescent="0.2"/>
    <row r="107" s="33" customFormat="1" ht="15" customHeight="1" x14ac:dyDescent="0.2"/>
    <row r="108" s="33" customFormat="1" ht="15" customHeight="1" x14ac:dyDescent="0.2"/>
    <row r="109" s="33" customFormat="1" ht="15" customHeight="1" x14ac:dyDescent="0.2"/>
    <row r="110" s="33" customFormat="1" ht="15" customHeight="1" x14ac:dyDescent="0.2"/>
    <row r="111" s="33" customFormat="1" ht="15" customHeight="1" x14ac:dyDescent="0.2"/>
    <row r="112" s="33" customFormat="1" ht="15" customHeight="1" x14ac:dyDescent="0.2"/>
    <row r="113" s="33" customFormat="1" ht="15" customHeight="1" x14ac:dyDescent="0.2"/>
    <row r="114" s="33" customFormat="1" ht="15" customHeight="1" x14ac:dyDescent="0.2"/>
    <row r="115" s="33" customFormat="1" ht="15" customHeight="1" x14ac:dyDescent="0.2"/>
    <row r="116" s="33" customFormat="1" ht="15" customHeight="1" x14ac:dyDescent="0.2"/>
    <row r="117" s="33" customFormat="1" ht="15" customHeight="1" x14ac:dyDescent="0.2"/>
    <row r="118" s="33" customFormat="1" ht="15" customHeight="1" x14ac:dyDescent="0.2"/>
    <row r="119" s="33" customFormat="1" ht="15" customHeight="1" x14ac:dyDescent="0.2"/>
    <row r="120" s="33" customFormat="1" ht="15" customHeight="1" x14ac:dyDescent="0.2"/>
    <row r="121" s="33" customFormat="1" ht="15" customHeight="1" x14ac:dyDescent="0.2"/>
    <row r="122" s="33" customFormat="1" ht="15" customHeight="1" x14ac:dyDescent="0.2"/>
    <row r="123" s="33" customFormat="1" ht="15" customHeight="1" x14ac:dyDescent="0.2"/>
    <row r="124" s="33" customFormat="1" ht="15" customHeight="1" x14ac:dyDescent="0.2"/>
    <row r="125" s="33" customFormat="1" ht="15" customHeight="1" x14ac:dyDescent="0.2"/>
    <row r="126" s="33" customFormat="1" ht="15" customHeight="1" x14ac:dyDescent="0.2"/>
    <row r="127" s="33" customFormat="1" ht="15" customHeight="1" x14ac:dyDescent="0.2"/>
    <row r="128" s="33" customFormat="1" ht="15" customHeight="1" x14ac:dyDescent="0.2"/>
    <row r="129" s="33" customFormat="1" ht="15" customHeight="1" x14ac:dyDescent="0.2"/>
    <row r="130" s="33" customFormat="1" ht="15" customHeight="1" x14ac:dyDescent="0.2"/>
    <row r="131" s="33" customFormat="1" ht="15" customHeight="1" x14ac:dyDescent="0.2"/>
    <row r="132" s="33" customFormat="1" ht="15" customHeight="1" x14ac:dyDescent="0.2"/>
    <row r="133" s="33" customFormat="1" ht="15" customHeight="1" x14ac:dyDescent="0.2"/>
    <row r="134" s="33" customFormat="1" ht="15" customHeight="1" x14ac:dyDescent="0.2"/>
    <row r="135" s="33" customFormat="1" ht="15" customHeight="1" x14ac:dyDescent="0.2"/>
    <row r="136" s="33" customFormat="1" ht="15" customHeight="1" x14ac:dyDescent="0.2"/>
    <row r="137" s="33" customFormat="1" ht="15" customHeight="1" x14ac:dyDescent="0.2"/>
    <row r="138" s="33" customFormat="1" ht="15" customHeight="1" x14ac:dyDescent="0.2"/>
    <row r="139" s="33" customFormat="1" ht="15" customHeight="1" x14ac:dyDescent="0.2"/>
    <row r="140" s="33" customFormat="1" ht="15" customHeight="1" x14ac:dyDescent="0.2"/>
    <row r="141" s="33" customFormat="1" ht="15" customHeight="1" x14ac:dyDescent="0.2"/>
    <row r="142" s="33" customFormat="1" ht="15" customHeight="1" x14ac:dyDescent="0.2"/>
    <row r="143" s="33" customFormat="1" ht="15" customHeight="1" x14ac:dyDescent="0.2"/>
    <row r="144" s="33" customFormat="1" ht="15" customHeight="1" x14ac:dyDescent="0.2"/>
    <row r="145" s="33" customFormat="1" ht="15" customHeight="1" x14ac:dyDescent="0.2"/>
    <row r="146" s="33" customFormat="1" ht="15" customHeight="1" x14ac:dyDescent="0.2"/>
    <row r="147" s="33" customFormat="1" ht="15" customHeight="1" x14ac:dyDescent="0.2"/>
    <row r="148" s="33" customFormat="1" ht="15" customHeight="1" x14ac:dyDescent="0.2"/>
    <row r="149" s="33" customFormat="1" ht="15" customHeight="1" x14ac:dyDescent="0.2"/>
    <row r="150" s="33" customFormat="1" ht="15" customHeight="1" x14ac:dyDescent="0.2"/>
    <row r="151" s="33" customFormat="1" ht="15" customHeight="1" x14ac:dyDescent="0.2"/>
    <row r="152" s="33" customFormat="1" ht="15" customHeight="1" x14ac:dyDescent="0.2"/>
    <row r="153" s="33" customFormat="1" ht="15" customHeight="1" x14ac:dyDescent="0.2"/>
    <row r="154" s="33" customFormat="1" ht="15" customHeight="1" x14ac:dyDescent="0.2"/>
    <row r="155" s="33" customFormat="1" ht="15" customHeight="1" x14ac:dyDescent="0.2"/>
    <row r="156" s="33" customFormat="1" ht="15" customHeight="1" x14ac:dyDescent="0.2"/>
    <row r="157" s="33" customFormat="1" ht="15" customHeight="1" x14ac:dyDescent="0.2"/>
    <row r="158" s="33" customFormat="1" ht="15" customHeight="1" x14ac:dyDescent="0.2"/>
    <row r="159" s="33" customFormat="1" ht="15" customHeight="1" x14ac:dyDescent="0.2"/>
    <row r="160" s="33" customFormat="1" ht="15" customHeight="1" x14ac:dyDescent="0.2"/>
    <row r="161" s="33" customFormat="1" ht="15" customHeight="1" x14ac:dyDescent="0.2"/>
    <row r="162" s="33" customFormat="1" ht="15" customHeight="1" x14ac:dyDescent="0.2"/>
    <row r="163" s="33" customFormat="1" ht="15" customHeight="1" x14ac:dyDescent="0.2"/>
    <row r="164" s="33" customFormat="1" ht="15" customHeight="1" x14ac:dyDescent="0.2"/>
    <row r="165" s="33" customFormat="1" ht="15" customHeight="1" x14ac:dyDescent="0.2"/>
    <row r="166" s="33" customFormat="1" ht="15" customHeight="1" x14ac:dyDescent="0.2"/>
    <row r="167" s="33" customFormat="1" ht="15" customHeight="1" x14ac:dyDescent="0.2"/>
    <row r="168" s="33" customFormat="1" ht="15" customHeight="1" x14ac:dyDescent="0.2"/>
    <row r="169" s="33" customFormat="1" ht="15" customHeight="1" x14ac:dyDescent="0.2"/>
    <row r="170" s="33" customFormat="1" ht="15" customHeight="1" x14ac:dyDescent="0.2"/>
    <row r="171" s="33" customFormat="1" ht="15" customHeight="1" x14ac:dyDescent="0.2"/>
    <row r="172" s="33" customFormat="1" ht="15" customHeight="1" x14ac:dyDescent="0.2"/>
    <row r="173" s="33" customFormat="1" ht="15" customHeight="1" x14ac:dyDescent="0.2"/>
    <row r="174" s="33" customFormat="1" ht="15" customHeight="1" x14ac:dyDescent="0.2"/>
    <row r="175" s="33" customFormat="1" ht="15" customHeight="1" x14ac:dyDescent="0.2"/>
    <row r="176" s="33" customFormat="1" ht="15" customHeight="1" x14ac:dyDescent="0.2"/>
    <row r="177" s="33" customFormat="1" ht="15" customHeight="1" x14ac:dyDescent="0.2"/>
    <row r="178" s="33" customFormat="1" ht="15" customHeight="1" x14ac:dyDescent="0.2"/>
    <row r="179" s="33" customFormat="1" ht="15" customHeight="1" x14ac:dyDescent="0.2"/>
    <row r="180" s="33" customFormat="1" ht="15" customHeight="1" x14ac:dyDescent="0.2"/>
    <row r="181" s="33" customFormat="1" ht="15" customHeight="1" x14ac:dyDescent="0.2"/>
    <row r="182" s="33" customFormat="1" ht="15" customHeight="1" x14ac:dyDescent="0.2"/>
    <row r="183" s="33" customFormat="1" ht="15" customHeight="1" x14ac:dyDescent="0.2"/>
    <row r="184" s="33" customFormat="1" ht="15" customHeight="1" x14ac:dyDescent="0.2"/>
    <row r="185" s="33" customFormat="1" ht="15" customHeight="1" x14ac:dyDescent="0.2"/>
    <row r="186" s="33" customFormat="1" ht="15" customHeight="1" x14ac:dyDescent="0.2"/>
    <row r="187" s="33" customFormat="1" ht="15" customHeight="1" x14ac:dyDescent="0.2"/>
    <row r="188" s="33" customFormat="1" ht="15" customHeight="1" x14ac:dyDescent="0.2"/>
    <row r="189" s="33" customFormat="1" ht="15" customHeight="1" x14ac:dyDescent="0.2"/>
    <row r="190" s="33" customFormat="1" ht="15" customHeight="1" x14ac:dyDescent="0.2"/>
    <row r="191" s="33" customFormat="1" ht="15" customHeight="1" x14ac:dyDescent="0.2"/>
    <row r="192" s="33" customFormat="1" ht="15" customHeight="1" x14ac:dyDescent="0.2"/>
    <row r="193" s="33" customFormat="1" ht="15" customHeight="1" x14ac:dyDescent="0.2"/>
    <row r="194" s="33" customFormat="1" ht="15" customHeight="1" x14ac:dyDescent="0.2"/>
    <row r="195" s="33" customFormat="1" ht="15" customHeight="1" x14ac:dyDescent="0.2"/>
    <row r="196" s="33" customFormat="1" ht="15" customHeight="1" x14ac:dyDescent="0.2"/>
    <row r="197" s="33" customFormat="1" ht="15" customHeight="1" x14ac:dyDescent="0.2"/>
    <row r="198" s="33" customFormat="1" ht="15" customHeight="1" x14ac:dyDescent="0.2"/>
    <row r="199" s="33" customFormat="1" ht="15" customHeight="1" x14ac:dyDescent="0.2"/>
    <row r="200" s="33" customFormat="1" ht="15" customHeight="1" x14ac:dyDescent="0.2"/>
    <row r="201" s="33" customFormat="1" ht="15" customHeight="1" x14ac:dyDescent="0.2"/>
    <row r="202" s="33" customFormat="1" ht="15" customHeight="1" x14ac:dyDescent="0.2"/>
    <row r="203" s="33" customFormat="1" ht="15" customHeight="1" x14ac:dyDescent="0.2"/>
    <row r="204" s="33" customFormat="1" ht="15" customHeight="1" x14ac:dyDescent="0.2"/>
    <row r="205" s="33" customFormat="1" ht="15" customHeight="1" x14ac:dyDescent="0.2"/>
    <row r="206" s="33" customFormat="1" ht="15" customHeight="1" x14ac:dyDescent="0.2"/>
    <row r="207" s="33" customFormat="1" ht="15" customHeight="1" x14ac:dyDescent="0.2"/>
    <row r="208" s="33" customFormat="1" ht="15" customHeight="1" x14ac:dyDescent="0.2"/>
    <row r="209" s="33" customFormat="1" ht="15" customHeight="1" x14ac:dyDescent="0.2"/>
    <row r="210" s="33" customFormat="1" ht="15" customHeight="1" x14ac:dyDescent="0.2"/>
    <row r="211" s="33" customFormat="1" ht="15" customHeight="1" x14ac:dyDescent="0.2"/>
    <row r="212" s="33" customFormat="1" ht="15" customHeight="1" x14ac:dyDescent="0.2"/>
    <row r="213" s="33" customFormat="1" ht="15" customHeight="1" x14ac:dyDescent="0.2"/>
    <row r="214" s="33" customFormat="1" ht="15" customHeight="1" x14ac:dyDescent="0.2"/>
    <row r="215" s="33" customFormat="1" ht="15" customHeight="1" x14ac:dyDescent="0.2"/>
    <row r="216" s="33" customFormat="1" ht="15" customHeight="1" x14ac:dyDescent="0.2"/>
    <row r="217" s="33" customFormat="1" ht="15" customHeight="1" x14ac:dyDescent="0.2"/>
    <row r="218" s="33" customFormat="1" ht="15" customHeight="1" x14ac:dyDescent="0.2"/>
    <row r="219" s="33" customFormat="1" ht="15" customHeight="1" x14ac:dyDescent="0.2"/>
    <row r="220" s="33" customFormat="1" ht="15" customHeight="1" x14ac:dyDescent="0.2"/>
    <row r="221" s="33" customFormat="1" ht="15" customHeight="1" x14ac:dyDescent="0.2"/>
    <row r="222" s="33" customFormat="1" ht="15" customHeight="1" x14ac:dyDescent="0.2"/>
    <row r="223" s="33" customFormat="1" ht="15" customHeight="1" x14ac:dyDescent="0.2"/>
    <row r="224" s="33" customFormat="1" ht="15" customHeight="1" x14ac:dyDescent="0.2"/>
    <row r="225" s="33" customFormat="1" ht="15" customHeight="1" x14ac:dyDescent="0.2"/>
    <row r="226" s="33" customFormat="1" ht="15" customHeight="1" x14ac:dyDescent="0.2"/>
    <row r="227" s="33" customFormat="1" ht="15" customHeight="1" x14ac:dyDescent="0.2"/>
    <row r="228" s="33" customFormat="1" ht="15" customHeight="1" x14ac:dyDescent="0.2"/>
    <row r="229" s="33" customFormat="1" ht="15" customHeight="1" x14ac:dyDescent="0.2"/>
    <row r="230" s="33" customFormat="1" ht="15" customHeight="1" x14ac:dyDescent="0.2"/>
    <row r="231" s="33" customFormat="1" ht="15" customHeight="1" x14ac:dyDescent="0.2"/>
    <row r="232" s="33" customFormat="1" ht="15" customHeight="1" x14ac:dyDescent="0.2"/>
    <row r="233" s="33" customFormat="1" ht="15" customHeight="1" x14ac:dyDescent="0.2"/>
    <row r="234" s="33" customFormat="1" ht="15" customHeight="1" x14ac:dyDescent="0.2"/>
    <row r="235" s="33" customFormat="1" ht="15" customHeight="1" x14ac:dyDescent="0.2"/>
    <row r="236" s="33" customFormat="1" ht="15" customHeight="1" x14ac:dyDescent="0.2"/>
    <row r="237" s="33" customFormat="1" ht="15" customHeight="1" x14ac:dyDescent="0.2"/>
    <row r="238" s="33" customFormat="1" ht="15" customHeight="1" x14ac:dyDescent="0.2"/>
    <row r="239" s="33" customFormat="1" ht="15" customHeight="1" x14ac:dyDescent="0.2"/>
    <row r="240" s="33" customFormat="1" ht="15" customHeight="1" x14ac:dyDescent="0.2"/>
    <row r="241" s="33" customFormat="1" ht="15" customHeight="1" x14ac:dyDescent="0.2"/>
    <row r="242" s="33" customFormat="1" ht="15" customHeight="1" x14ac:dyDescent="0.2"/>
    <row r="243" s="33" customFormat="1" ht="15" customHeight="1" x14ac:dyDescent="0.2"/>
    <row r="244" s="33" customFormat="1" ht="15" customHeight="1" x14ac:dyDescent="0.2"/>
    <row r="245" s="33" customFormat="1" ht="15" customHeight="1" x14ac:dyDescent="0.2"/>
    <row r="246" s="33" customFormat="1" ht="15" customHeight="1" x14ac:dyDescent="0.2"/>
    <row r="247" s="33" customFormat="1" ht="15" customHeight="1" x14ac:dyDescent="0.2"/>
    <row r="248" s="33" customFormat="1" ht="15" customHeight="1" x14ac:dyDescent="0.2"/>
    <row r="249" s="33" customFormat="1" ht="15" customHeight="1" x14ac:dyDescent="0.2"/>
    <row r="250" s="33" customFormat="1" ht="15" customHeight="1" x14ac:dyDescent="0.2"/>
    <row r="251" s="33" customFormat="1" ht="15" customHeight="1" x14ac:dyDescent="0.2"/>
    <row r="252" s="33" customFormat="1" ht="15" customHeight="1" x14ac:dyDescent="0.2"/>
    <row r="253" s="33" customFormat="1" ht="15" customHeight="1" x14ac:dyDescent="0.2"/>
    <row r="254" s="33" customFormat="1" ht="15" customHeight="1" x14ac:dyDescent="0.2"/>
    <row r="255" s="33" customFormat="1" ht="15" customHeight="1" x14ac:dyDescent="0.2"/>
    <row r="256" s="33" customFormat="1" ht="15" customHeight="1" x14ac:dyDescent="0.2"/>
    <row r="257" s="33" customFormat="1" ht="15" customHeight="1" x14ac:dyDescent="0.2"/>
    <row r="258" s="33" customFormat="1" ht="15" customHeight="1" x14ac:dyDescent="0.2"/>
    <row r="259" s="33" customFormat="1" ht="15" customHeight="1" x14ac:dyDescent="0.2"/>
    <row r="260" s="33" customFormat="1" ht="15" customHeight="1" x14ac:dyDescent="0.2"/>
    <row r="261" s="33" customFormat="1" ht="15" customHeight="1" x14ac:dyDescent="0.2"/>
    <row r="262" s="33" customFormat="1" ht="15" customHeight="1" x14ac:dyDescent="0.2"/>
    <row r="263" s="33" customFormat="1" ht="15" customHeight="1" x14ac:dyDescent="0.2"/>
    <row r="264" s="33" customFormat="1" ht="15" customHeight="1" x14ac:dyDescent="0.2"/>
    <row r="265" s="33" customFormat="1" ht="15" customHeight="1" x14ac:dyDescent="0.2"/>
    <row r="266" s="33" customFormat="1" ht="15" customHeight="1" x14ac:dyDescent="0.2"/>
    <row r="267" s="33" customFormat="1" ht="15" customHeight="1" x14ac:dyDescent="0.2"/>
    <row r="268" s="33" customFormat="1" ht="15" customHeight="1" x14ac:dyDescent="0.2"/>
    <row r="269" s="33" customFormat="1" ht="15" customHeight="1" x14ac:dyDescent="0.2"/>
    <row r="270" s="33" customFormat="1" ht="15" customHeight="1" x14ac:dyDescent="0.2"/>
    <row r="271" s="33" customFormat="1" ht="15" customHeight="1" x14ac:dyDescent="0.2"/>
    <row r="272" s="33" customFormat="1" ht="15" customHeight="1" x14ac:dyDescent="0.2"/>
    <row r="273" s="33" customFormat="1" ht="15" customHeight="1" x14ac:dyDescent="0.2"/>
    <row r="274" s="33" customFormat="1" ht="15" customHeight="1" x14ac:dyDescent="0.2"/>
    <row r="275" s="33" customFormat="1" ht="15" customHeight="1" x14ac:dyDescent="0.2"/>
    <row r="276" s="33" customFormat="1" ht="15" customHeight="1" x14ac:dyDescent="0.2"/>
    <row r="277" s="33" customFormat="1" ht="15" customHeight="1" x14ac:dyDescent="0.2"/>
    <row r="278" s="33" customFormat="1" ht="15" customHeight="1" x14ac:dyDescent="0.2"/>
    <row r="279" s="33" customFormat="1" ht="15" customHeight="1" x14ac:dyDescent="0.2"/>
    <row r="280" s="33" customFormat="1" ht="15" customHeight="1" x14ac:dyDescent="0.2"/>
    <row r="281" s="33" customFormat="1" ht="15" customHeight="1" x14ac:dyDescent="0.2"/>
    <row r="282" s="33" customFormat="1" ht="15" customHeight="1" x14ac:dyDescent="0.2"/>
    <row r="283" s="33" customFormat="1" ht="15" customHeight="1" x14ac:dyDescent="0.2"/>
    <row r="284" s="33" customFormat="1" ht="15" customHeight="1" x14ac:dyDescent="0.2"/>
    <row r="285" s="33" customFormat="1" ht="15" customHeight="1" x14ac:dyDescent="0.2"/>
    <row r="286" s="33" customFormat="1" ht="15" customHeight="1" x14ac:dyDescent="0.2"/>
    <row r="287" s="33" customFormat="1" ht="15" customHeight="1" x14ac:dyDescent="0.2"/>
    <row r="288" s="33" customFormat="1" ht="15" customHeight="1" x14ac:dyDescent="0.2"/>
    <row r="289" s="33" customFormat="1" ht="15" customHeight="1" x14ac:dyDescent="0.2"/>
    <row r="290" s="33" customFormat="1" ht="15" customHeight="1" x14ac:dyDescent="0.2"/>
    <row r="291" s="33" customFormat="1" ht="15" customHeight="1" x14ac:dyDescent="0.2"/>
    <row r="292" s="33" customFormat="1" ht="15" customHeight="1" x14ac:dyDescent="0.2"/>
    <row r="293" s="33" customFormat="1" ht="15" customHeight="1" x14ac:dyDescent="0.2"/>
    <row r="294" s="33" customFormat="1" ht="15" customHeight="1" x14ac:dyDescent="0.2"/>
    <row r="295" s="33" customFormat="1" ht="15" customHeight="1" x14ac:dyDescent="0.2"/>
    <row r="296" s="33" customFormat="1" ht="15" customHeight="1" x14ac:dyDescent="0.2"/>
    <row r="297" s="33" customFormat="1" ht="15" customHeight="1" x14ac:dyDescent="0.2"/>
    <row r="298" s="33" customFormat="1" ht="15" customHeight="1" x14ac:dyDescent="0.2"/>
    <row r="299" s="33" customFormat="1" ht="15" customHeight="1" x14ac:dyDescent="0.2"/>
    <row r="300" s="33" customFormat="1" ht="15" customHeight="1" x14ac:dyDescent="0.2"/>
    <row r="301" s="33" customFormat="1" ht="15" customHeight="1" x14ac:dyDescent="0.2"/>
    <row r="302" s="33" customFormat="1" ht="15" customHeight="1" x14ac:dyDescent="0.2"/>
    <row r="303" s="33" customFormat="1" ht="15" customHeight="1" x14ac:dyDescent="0.2"/>
    <row r="304" s="33" customFormat="1" ht="15" customHeight="1" x14ac:dyDescent="0.2"/>
    <row r="305" s="33" customFormat="1" ht="15" customHeight="1" x14ac:dyDescent="0.2"/>
    <row r="306" s="33" customFormat="1" ht="15" customHeight="1" x14ac:dyDescent="0.2"/>
    <row r="307" s="33" customFormat="1" ht="15" customHeight="1" x14ac:dyDescent="0.2"/>
    <row r="308" s="33" customFormat="1" ht="15" customHeight="1" x14ac:dyDescent="0.2"/>
    <row r="309" s="33" customFormat="1" ht="15" customHeight="1" x14ac:dyDescent="0.2"/>
    <row r="310" s="33" customFormat="1" ht="15" customHeight="1" x14ac:dyDescent="0.2"/>
    <row r="311" s="33" customFormat="1" ht="15" customHeight="1" x14ac:dyDescent="0.2"/>
    <row r="312" s="33" customFormat="1" ht="15" customHeight="1" x14ac:dyDescent="0.2"/>
    <row r="313" s="33" customFormat="1" ht="15" customHeight="1" x14ac:dyDescent="0.2"/>
    <row r="314" s="33" customFormat="1" ht="15" customHeight="1" x14ac:dyDescent="0.2"/>
    <row r="315" s="33" customFormat="1" ht="15" customHeight="1" x14ac:dyDescent="0.2"/>
    <row r="316" s="33" customFormat="1" ht="15" customHeight="1" x14ac:dyDescent="0.2"/>
    <row r="317" s="33" customFormat="1" ht="15" customHeight="1" x14ac:dyDescent="0.2"/>
    <row r="318" s="33" customFormat="1" ht="15" customHeight="1" x14ac:dyDescent="0.2"/>
    <row r="319" s="33" customFormat="1" ht="15" customHeight="1" x14ac:dyDescent="0.2"/>
    <row r="320" s="33" customFormat="1" ht="15" customHeight="1" x14ac:dyDescent="0.2"/>
    <row r="321" s="33" customFormat="1" ht="15" customHeight="1" x14ac:dyDescent="0.2"/>
    <row r="322" s="33" customFormat="1" ht="15" customHeight="1" x14ac:dyDescent="0.2"/>
    <row r="323" s="33" customFormat="1" ht="15" customHeight="1" x14ac:dyDescent="0.2"/>
    <row r="324" s="33" customFormat="1" ht="15" customHeight="1" x14ac:dyDescent="0.2"/>
    <row r="325" s="33" customFormat="1" ht="15" customHeight="1" x14ac:dyDescent="0.2"/>
    <row r="326" s="33" customFormat="1" ht="15" customHeight="1" x14ac:dyDescent="0.2"/>
    <row r="327" s="33" customFormat="1" ht="15" customHeight="1" x14ac:dyDescent="0.2"/>
    <row r="328" s="33" customFormat="1" ht="15" customHeight="1" x14ac:dyDescent="0.2"/>
    <row r="329" s="33" customFormat="1" ht="15" customHeight="1" x14ac:dyDescent="0.2"/>
    <row r="330" s="33" customFormat="1" ht="15" customHeight="1" x14ac:dyDescent="0.2"/>
    <row r="331" s="33" customFormat="1" ht="15" customHeight="1" x14ac:dyDescent="0.2"/>
    <row r="332" s="33" customFormat="1" ht="15" customHeight="1" x14ac:dyDescent="0.2"/>
    <row r="333" s="33" customFormat="1" ht="15" customHeight="1" x14ac:dyDescent="0.2"/>
    <row r="334" s="33" customFormat="1" ht="15" customHeight="1" x14ac:dyDescent="0.2"/>
    <row r="335" s="33" customFormat="1" ht="15" customHeight="1" x14ac:dyDescent="0.2"/>
    <row r="336" s="33" customFormat="1" ht="15" customHeight="1" x14ac:dyDescent="0.2"/>
    <row r="337" s="33" customFormat="1" ht="15" customHeight="1" x14ac:dyDescent="0.2"/>
    <row r="338" s="33" customFormat="1" ht="15" customHeight="1" x14ac:dyDescent="0.2"/>
    <row r="339" s="33" customFormat="1" ht="15" customHeight="1" x14ac:dyDescent="0.2"/>
    <row r="340" s="33" customFormat="1" ht="15" customHeight="1" x14ac:dyDescent="0.2"/>
    <row r="341" s="33" customFormat="1" ht="15" customHeight="1" x14ac:dyDescent="0.2"/>
    <row r="342" s="33" customFormat="1" ht="15" customHeight="1" x14ac:dyDescent="0.2"/>
    <row r="343" s="33" customFormat="1" ht="15" customHeight="1" x14ac:dyDescent="0.2"/>
    <row r="344" s="33" customFormat="1" ht="15" customHeight="1" x14ac:dyDescent="0.2"/>
    <row r="345" s="33" customFormat="1" ht="15" customHeight="1" x14ac:dyDescent="0.2"/>
    <row r="346" s="33" customFormat="1" ht="15" customHeight="1" x14ac:dyDescent="0.2"/>
    <row r="347" s="33" customFormat="1" ht="15" customHeight="1" x14ac:dyDescent="0.2"/>
    <row r="348" s="33" customFormat="1" ht="15" customHeight="1" x14ac:dyDescent="0.2"/>
    <row r="349" s="33" customFormat="1" ht="15" customHeight="1" x14ac:dyDescent="0.2"/>
    <row r="350" s="33" customFormat="1" ht="15" customHeight="1" x14ac:dyDescent="0.2"/>
    <row r="351" s="33" customFormat="1" ht="15" customHeight="1" x14ac:dyDescent="0.2"/>
    <row r="352" s="33" customFormat="1" ht="15" customHeight="1" x14ac:dyDescent="0.2"/>
    <row r="353" s="33" customFormat="1" ht="15" customHeight="1" x14ac:dyDescent="0.2"/>
    <row r="354" s="33" customFormat="1" ht="15" customHeight="1" x14ac:dyDescent="0.2"/>
    <row r="355" s="33" customFormat="1" ht="15" customHeight="1" x14ac:dyDescent="0.2"/>
    <row r="356" s="33" customFormat="1" ht="15" customHeight="1" x14ac:dyDescent="0.2"/>
    <row r="357" s="33" customFormat="1" ht="15" customHeight="1" x14ac:dyDescent="0.2"/>
    <row r="358" s="33" customFormat="1" ht="15" customHeight="1" x14ac:dyDescent="0.2"/>
    <row r="359" s="33" customFormat="1" ht="15" customHeight="1" x14ac:dyDescent="0.2"/>
    <row r="360" s="33" customFormat="1" ht="15" customHeight="1" x14ac:dyDescent="0.2"/>
    <row r="361" s="33" customFormat="1" ht="15" customHeight="1" x14ac:dyDescent="0.2"/>
    <row r="362" s="33" customFormat="1" ht="15" customHeight="1" x14ac:dyDescent="0.2"/>
    <row r="363" s="33" customFormat="1" ht="15" customHeight="1" x14ac:dyDescent="0.2"/>
    <row r="364" s="33" customFormat="1" ht="15" customHeight="1" x14ac:dyDescent="0.2"/>
    <row r="365" s="33" customFormat="1" ht="15" customHeight="1" x14ac:dyDescent="0.2"/>
    <row r="366" s="33" customFormat="1" ht="15" customHeight="1" x14ac:dyDescent="0.2"/>
    <row r="367" s="33" customFormat="1" ht="15" customHeight="1" x14ac:dyDescent="0.2"/>
    <row r="368" s="33" customFormat="1" ht="15" customHeight="1" x14ac:dyDescent="0.2"/>
    <row r="369" s="33" customFormat="1" ht="15" customHeight="1" x14ac:dyDescent="0.2"/>
    <row r="370" s="33" customFormat="1" ht="15" customHeight="1" x14ac:dyDescent="0.2"/>
    <row r="371" s="33" customFormat="1" ht="15" customHeight="1" x14ac:dyDescent="0.2"/>
    <row r="372" s="33" customFormat="1" ht="15" customHeight="1" x14ac:dyDescent="0.2"/>
    <row r="373" s="33" customFormat="1" ht="15" customHeight="1" x14ac:dyDescent="0.2"/>
    <row r="374" s="33" customFormat="1" ht="15" customHeight="1" x14ac:dyDescent="0.2"/>
    <row r="375" s="33" customFormat="1" ht="15" customHeight="1" x14ac:dyDescent="0.2"/>
    <row r="376" s="33" customFormat="1" ht="15" customHeight="1" x14ac:dyDescent="0.2"/>
    <row r="377" s="33" customFormat="1" ht="15" customHeight="1" x14ac:dyDescent="0.2"/>
    <row r="378" s="33" customFormat="1" ht="15" customHeight="1" x14ac:dyDescent="0.2"/>
    <row r="379" s="33" customFormat="1" ht="15" customHeight="1" x14ac:dyDescent="0.2"/>
    <row r="380" s="33" customFormat="1" ht="15" customHeight="1" x14ac:dyDescent="0.2"/>
    <row r="381" s="33" customFormat="1" ht="15" customHeight="1" x14ac:dyDescent="0.2"/>
    <row r="382" s="33" customFormat="1" ht="15" customHeight="1" x14ac:dyDescent="0.2"/>
    <row r="383" s="33" customFormat="1" ht="15" customHeight="1" x14ac:dyDescent="0.2"/>
    <row r="384" s="33" customFormat="1" ht="15" customHeight="1" x14ac:dyDescent="0.2"/>
    <row r="385" s="33" customFormat="1" ht="15" customHeight="1" x14ac:dyDescent="0.2"/>
    <row r="386" s="33" customFormat="1" ht="15" customHeight="1" x14ac:dyDescent="0.2"/>
    <row r="387" s="33" customFormat="1" ht="15" customHeight="1" x14ac:dyDescent="0.2"/>
    <row r="388" s="33" customFormat="1" ht="15" customHeight="1" x14ac:dyDescent="0.2"/>
    <row r="389" s="33" customFormat="1" ht="15" customHeight="1" x14ac:dyDescent="0.2"/>
    <row r="390" s="33" customFormat="1" ht="15" customHeight="1" x14ac:dyDescent="0.2"/>
    <row r="391" s="33" customFormat="1" ht="15" customHeight="1" x14ac:dyDescent="0.2"/>
    <row r="392" s="33" customFormat="1" ht="15" customHeight="1" x14ac:dyDescent="0.2"/>
    <row r="393" s="33" customFormat="1" ht="15" customHeight="1" x14ac:dyDescent="0.2"/>
    <row r="394" s="33" customFormat="1" ht="15" customHeight="1" x14ac:dyDescent="0.2"/>
    <row r="395" s="33" customFormat="1" ht="15" customHeight="1" x14ac:dyDescent="0.2"/>
    <row r="396" s="33" customFormat="1" ht="15" customHeight="1" x14ac:dyDescent="0.2"/>
    <row r="397" s="33" customFormat="1" ht="15" customHeight="1" x14ac:dyDescent="0.2"/>
    <row r="398" s="33" customFormat="1" ht="15" customHeight="1" x14ac:dyDescent="0.2"/>
    <row r="399" s="33" customFormat="1" ht="15" customHeight="1" x14ac:dyDescent="0.2"/>
    <row r="400" s="33" customFormat="1" ht="15" customHeight="1" x14ac:dyDescent="0.2"/>
    <row r="401" s="33" customFormat="1" ht="15" customHeight="1" x14ac:dyDescent="0.2"/>
    <row r="402" s="33" customFormat="1" ht="15" customHeight="1" x14ac:dyDescent="0.2"/>
    <row r="403" s="33" customFormat="1" ht="15" customHeight="1" x14ac:dyDescent="0.2"/>
    <row r="404" s="33" customFormat="1" ht="15" customHeight="1" x14ac:dyDescent="0.2"/>
    <row r="405" s="33" customFormat="1" ht="15" customHeight="1" x14ac:dyDescent="0.2"/>
    <row r="406" s="33" customFormat="1" ht="15" customHeight="1" x14ac:dyDescent="0.2"/>
    <row r="407" s="33" customFormat="1" ht="15" customHeight="1" x14ac:dyDescent="0.2"/>
    <row r="408" s="33" customFormat="1" ht="15" customHeight="1" x14ac:dyDescent="0.2"/>
    <row r="409" s="33" customFormat="1" ht="15" customHeight="1" x14ac:dyDescent="0.2"/>
    <row r="410" s="33" customFormat="1" ht="15" customHeight="1" x14ac:dyDescent="0.2"/>
    <row r="411" s="33" customFormat="1" ht="15" customHeight="1" x14ac:dyDescent="0.2"/>
    <row r="412" s="33" customFormat="1" ht="15" customHeight="1" x14ac:dyDescent="0.2"/>
    <row r="413" s="33" customFormat="1" ht="15" customHeight="1" x14ac:dyDescent="0.2"/>
    <row r="414" s="33" customFormat="1" ht="15" customHeight="1" x14ac:dyDescent="0.2"/>
    <row r="415" s="33" customFormat="1" ht="15" customHeight="1" x14ac:dyDescent="0.2"/>
    <row r="416" s="33" customFormat="1" ht="15" customHeight="1" x14ac:dyDescent="0.2"/>
    <row r="417" s="33" customFormat="1" ht="15" customHeight="1" x14ac:dyDescent="0.2"/>
    <row r="418" s="33" customFormat="1" ht="15" customHeight="1" x14ac:dyDescent="0.2"/>
    <row r="419" s="33" customFormat="1" ht="15" customHeight="1" x14ac:dyDescent="0.2"/>
    <row r="420" s="33" customFormat="1" ht="15" customHeight="1" x14ac:dyDescent="0.2"/>
    <row r="421" s="33" customFormat="1" ht="15" customHeight="1" x14ac:dyDescent="0.2"/>
    <row r="422" s="33" customFormat="1" ht="15" customHeight="1" x14ac:dyDescent="0.2"/>
    <row r="423" s="33" customFormat="1" ht="15" customHeight="1" x14ac:dyDescent="0.2"/>
    <row r="424" s="33" customFormat="1" ht="15" customHeight="1" x14ac:dyDescent="0.2"/>
    <row r="425" s="33" customFormat="1" ht="15" customHeight="1" x14ac:dyDescent="0.2"/>
    <row r="426" s="33" customFormat="1" ht="15" customHeight="1" x14ac:dyDescent="0.2"/>
    <row r="427" s="33" customFormat="1" ht="15" customHeight="1" x14ac:dyDescent="0.2"/>
    <row r="428" s="33" customFormat="1" ht="15" customHeight="1" x14ac:dyDescent="0.2"/>
    <row r="429" s="33" customFormat="1" ht="15" customHeight="1" x14ac:dyDescent="0.2"/>
    <row r="430" s="33" customFormat="1" ht="15" customHeight="1" x14ac:dyDescent="0.2"/>
    <row r="431" s="33" customFormat="1" ht="15" customHeight="1" x14ac:dyDescent="0.2"/>
    <row r="432" s="33" customFormat="1" ht="15" customHeight="1" x14ac:dyDescent="0.2"/>
    <row r="433" s="33" customFormat="1" ht="15" customHeight="1" x14ac:dyDescent="0.2"/>
    <row r="434" s="33" customFormat="1" ht="15" customHeight="1" x14ac:dyDescent="0.2"/>
    <row r="435" s="33" customFormat="1" ht="15" customHeight="1" x14ac:dyDescent="0.2"/>
    <row r="436" s="33" customFormat="1" ht="15" customHeight="1" x14ac:dyDescent="0.2"/>
    <row r="437" s="33" customFormat="1" ht="15" customHeight="1" x14ac:dyDescent="0.2"/>
    <row r="438" s="33" customFormat="1" ht="15" customHeight="1" x14ac:dyDescent="0.2"/>
    <row r="439" s="33" customFormat="1" ht="15" customHeight="1" x14ac:dyDescent="0.2"/>
    <row r="440" s="33" customFormat="1" ht="15" customHeight="1" x14ac:dyDescent="0.2"/>
    <row r="441" s="33" customFormat="1" ht="15" customHeight="1" x14ac:dyDescent="0.2"/>
    <row r="442" s="33" customFormat="1" ht="15" customHeight="1" x14ac:dyDescent="0.2"/>
    <row r="443" s="33" customFormat="1" ht="15" customHeight="1" x14ac:dyDescent="0.2"/>
    <row r="444" s="33" customFormat="1" ht="15" customHeight="1" x14ac:dyDescent="0.2"/>
    <row r="445" s="33" customFormat="1" ht="15" customHeight="1" x14ac:dyDescent="0.2"/>
    <row r="446" s="33" customFormat="1" ht="15" customHeight="1" x14ac:dyDescent="0.2"/>
    <row r="447" s="33" customFormat="1" ht="15" customHeight="1" x14ac:dyDescent="0.2"/>
    <row r="448" s="33" customFormat="1" ht="15" customHeight="1" x14ac:dyDescent="0.2"/>
    <row r="449" s="33" customFormat="1" ht="15" customHeight="1" x14ac:dyDescent="0.2"/>
    <row r="450" s="33" customFormat="1" ht="15" customHeight="1" x14ac:dyDescent="0.2"/>
    <row r="451" s="33" customFormat="1" ht="15" customHeight="1" x14ac:dyDescent="0.2"/>
    <row r="452" s="33" customFormat="1" ht="15" customHeight="1" x14ac:dyDescent="0.2"/>
    <row r="453" s="33" customFormat="1" ht="15" customHeight="1" x14ac:dyDescent="0.2"/>
    <row r="454" s="33" customFormat="1" ht="15" customHeight="1" x14ac:dyDescent="0.2"/>
    <row r="455" s="33" customFormat="1" ht="15" customHeight="1" x14ac:dyDescent="0.2"/>
    <row r="456" s="33" customFormat="1" ht="15" customHeight="1" x14ac:dyDescent="0.2"/>
    <row r="457" s="33" customFormat="1" ht="15" customHeight="1" x14ac:dyDescent="0.2"/>
    <row r="458" s="33" customFormat="1" ht="15" customHeight="1" x14ac:dyDescent="0.2"/>
    <row r="459" s="33" customFormat="1" ht="15" customHeight="1" x14ac:dyDescent="0.2"/>
    <row r="460" s="33" customFormat="1" ht="15" customHeight="1" x14ac:dyDescent="0.2"/>
    <row r="461" s="33" customFormat="1" ht="15" customHeight="1" x14ac:dyDescent="0.2"/>
    <row r="462" s="33" customFormat="1" ht="15" customHeight="1" x14ac:dyDescent="0.2"/>
    <row r="463" s="33" customFormat="1" ht="15" customHeight="1" x14ac:dyDescent="0.2"/>
    <row r="464" s="33" customFormat="1" ht="15" customHeight="1" x14ac:dyDescent="0.2"/>
    <row r="465" s="33" customFormat="1" ht="15" customHeight="1" x14ac:dyDescent="0.2"/>
    <row r="466" s="33" customFormat="1" ht="15" customHeight="1" x14ac:dyDescent="0.2"/>
    <row r="467" s="33" customFormat="1" ht="15" customHeight="1" x14ac:dyDescent="0.2"/>
    <row r="468" s="33" customFormat="1" ht="15" customHeight="1" x14ac:dyDescent="0.2"/>
    <row r="469" s="33" customFormat="1" ht="15" customHeight="1" x14ac:dyDescent="0.2"/>
    <row r="470" s="33" customFormat="1" ht="15" customHeight="1" x14ac:dyDescent="0.2"/>
    <row r="471" s="33" customFormat="1" ht="15" customHeight="1" x14ac:dyDescent="0.2"/>
    <row r="472" s="33" customFormat="1" ht="15" customHeight="1" x14ac:dyDescent="0.2"/>
    <row r="473" s="33" customFormat="1" ht="15" customHeight="1" x14ac:dyDescent="0.2"/>
    <row r="474" s="33" customFormat="1" ht="15" customHeight="1" x14ac:dyDescent="0.2"/>
    <row r="475" s="33" customFormat="1" ht="15" customHeight="1" x14ac:dyDescent="0.2"/>
    <row r="476" s="33" customFormat="1" ht="15" customHeight="1" x14ac:dyDescent="0.2"/>
    <row r="477" s="33" customFormat="1" ht="15" customHeight="1" x14ac:dyDescent="0.2"/>
    <row r="478" s="33" customFormat="1" ht="15" customHeight="1" x14ac:dyDescent="0.2"/>
    <row r="479" s="33" customFormat="1" ht="15" customHeight="1" x14ac:dyDescent="0.2"/>
    <row r="480" s="33" customFormat="1" ht="15" customHeight="1" x14ac:dyDescent="0.2"/>
    <row r="481" s="33" customFormat="1" ht="15" customHeight="1" x14ac:dyDescent="0.2"/>
    <row r="482" s="33" customFormat="1" ht="15" customHeight="1" x14ac:dyDescent="0.2"/>
    <row r="483" s="33" customFormat="1" ht="15" customHeight="1" x14ac:dyDescent="0.2"/>
    <row r="484" s="33" customFormat="1" ht="15" customHeight="1" x14ac:dyDescent="0.2"/>
    <row r="485" s="33" customFormat="1" ht="15" customHeight="1" x14ac:dyDescent="0.2"/>
    <row r="486" s="33" customFormat="1" ht="15" customHeight="1" x14ac:dyDescent="0.2"/>
    <row r="487" s="33" customFormat="1" ht="15" customHeight="1" x14ac:dyDescent="0.2"/>
    <row r="488" s="33" customFormat="1" ht="15" customHeight="1" x14ac:dyDescent="0.2"/>
    <row r="489" s="33" customFormat="1" ht="15" customHeight="1" x14ac:dyDescent="0.2"/>
    <row r="490" s="33" customFormat="1" ht="15" customHeight="1" x14ac:dyDescent="0.2"/>
    <row r="491" s="33" customFormat="1" ht="15" customHeight="1" x14ac:dyDescent="0.2"/>
    <row r="492" s="33" customFormat="1" ht="15" customHeight="1" x14ac:dyDescent="0.2"/>
    <row r="493" s="33" customFormat="1" ht="15" customHeight="1" x14ac:dyDescent="0.2"/>
    <row r="494" s="33" customFormat="1" ht="15" customHeight="1" x14ac:dyDescent="0.2"/>
    <row r="495" s="33" customFormat="1" ht="15" customHeight="1" x14ac:dyDescent="0.2"/>
    <row r="496" s="33" customFormat="1" ht="15" customHeight="1" x14ac:dyDescent="0.2"/>
    <row r="497" s="33" customFormat="1" ht="15" customHeight="1" x14ac:dyDescent="0.2"/>
    <row r="498" s="33" customFormat="1" ht="15" customHeight="1" x14ac:dyDescent="0.2"/>
    <row r="499" s="33" customFormat="1" ht="15" customHeight="1" x14ac:dyDescent="0.2"/>
    <row r="500" s="33" customFormat="1" ht="15" customHeight="1" x14ac:dyDescent="0.2"/>
    <row r="501" s="33" customFormat="1" ht="15" customHeight="1" x14ac:dyDescent="0.2"/>
    <row r="502" s="33" customFormat="1" ht="15" customHeight="1" x14ac:dyDescent="0.2"/>
    <row r="503" s="33" customFormat="1" ht="15" customHeight="1" x14ac:dyDescent="0.2"/>
    <row r="504" s="33" customFormat="1" ht="15" customHeight="1" x14ac:dyDescent="0.2"/>
    <row r="505" s="33" customFormat="1" ht="15" customHeight="1" x14ac:dyDescent="0.2"/>
    <row r="506" s="33" customFormat="1" ht="15" customHeight="1" x14ac:dyDescent="0.2"/>
    <row r="507" s="33" customFormat="1" ht="15" customHeight="1" x14ac:dyDescent="0.2"/>
    <row r="508" s="33" customFormat="1" ht="15" customHeight="1" x14ac:dyDescent="0.2"/>
    <row r="509" s="33" customFormat="1" ht="15" customHeight="1" x14ac:dyDescent="0.2"/>
    <row r="510" s="33" customFormat="1" ht="15" customHeight="1" x14ac:dyDescent="0.2"/>
    <row r="511" s="33" customFormat="1" ht="15" customHeight="1" x14ac:dyDescent="0.2"/>
    <row r="512" s="33" customFormat="1" ht="15" customHeight="1" x14ac:dyDescent="0.2"/>
    <row r="513" s="33" customFormat="1" ht="15" customHeight="1" x14ac:dyDescent="0.2"/>
    <row r="514" s="33" customFormat="1" ht="15" customHeight="1" x14ac:dyDescent="0.2"/>
    <row r="515" s="33" customFormat="1" ht="15" customHeight="1" x14ac:dyDescent="0.2"/>
    <row r="516" s="33" customFormat="1" ht="15" customHeight="1" x14ac:dyDescent="0.2"/>
    <row r="517" s="33" customFormat="1" ht="15" customHeight="1" x14ac:dyDescent="0.2"/>
    <row r="518" s="33" customFormat="1" ht="15" customHeight="1" x14ac:dyDescent="0.2"/>
    <row r="519" s="33" customFormat="1" ht="15" customHeight="1" x14ac:dyDescent="0.2"/>
    <row r="520" s="33" customFormat="1" ht="15" customHeight="1" x14ac:dyDescent="0.2"/>
    <row r="521" s="33" customFormat="1" ht="15" customHeight="1" x14ac:dyDescent="0.2"/>
    <row r="522" s="33" customFormat="1" ht="15" customHeight="1" x14ac:dyDescent="0.2"/>
    <row r="523" s="33" customFormat="1" ht="15" customHeight="1" x14ac:dyDescent="0.2"/>
    <row r="524" s="33" customFormat="1" ht="15" customHeight="1" x14ac:dyDescent="0.2"/>
    <row r="525" s="33" customFormat="1" ht="15" customHeight="1" x14ac:dyDescent="0.2"/>
    <row r="526" s="33" customFormat="1" ht="15" customHeight="1" x14ac:dyDescent="0.2"/>
    <row r="527" s="33" customFormat="1" ht="15" customHeight="1" x14ac:dyDescent="0.2"/>
    <row r="528" s="33" customFormat="1" ht="15" customHeight="1" x14ac:dyDescent="0.2"/>
    <row r="529" s="33" customFormat="1" ht="15" customHeight="1" x14ac:dyDescent="0.2"/>
    <row r="530" s="33" customFormat="1" ht="15" customHeight="1" x14ac:dyDescent="0.2"/>
    <row r="531" s="33" customFormat="1" ht="15" customHeight="1" x14ac:dyDescent="0.2"/>
    <row r="532" s="33" customFormat="1" ht="15" customHeight="1" x14ac:dyDescent="0.2"/>
    <row r="533" s="33" customFormat="1" ht="15" customHeight="1" x14ac:dyDescent="0.2"/>
    <row r="534" s="33" customFormat="1" ht="15" customHeight="1" x14ac:dyDescent="0.2"/>
    <row r="535" s="33" customFormat="1" ht="15" customHeight="1" x14ac:dyDescent="0.2"/>
    <row r="536" s="33" customFormat="1" ht="15" customHeight="1" x14ac:dyDescent="0.2"/>
    <row r="537" s="33" customFormat="1" ht="15" customHeight="1" x14ac:dyDescent="0.2"/>
    <row r="538" s="33" customFormat="1" ht="15" customHeight="1" x14ac:dyDescent="0.2"/>
    <row r="539" s="33" customFormat="1" ht="15" customHeight="1" x14ac:dyDescent="0.2"/>
    <row r="540" s="33" customFormat="1" ht="15" customHeight="1" x14ac:dyDescent="0.2"/>
    <row r="541" s="33" customFormat="1" ht="15" customHeight="1" x14ac:dyDescent="0.2"/>
    <row r="542" s="33" customFormat="1" ht="15" customHeight="1" x14ac:dyDescent="0.2"/>
    <row r="543" s="33" customFormat="1" ht="15" customHeight="1" x14ac:dyDescent="0.2"/>
    <row r="544" s="33" customFormat="1" ht="15" customHeight="1" x14ac:dyDescent="0.2"/>
    <row r="545" s="33" customFormat="1" ht="15" customHeight="1" x14ac:dyDescent="0.2"/>
    <row r="546" s="33" customFormat="1" ht="15" customHeight="1" x14ac:dyDescent="0.2"/>
    <row r="547" s="33" customFormat="1" ht="15" customHeight="1" x14ac:dyDescent="0.2"/>
    <row r="548" s="33" customFormat="1" ht="15" customHeight="1" x14ac:dyDescent="0.2"/>
    <row r="549" s="33" customFormat="1" ht="15" customHeight="1" x14ac:dyDescent="0.2"/>
    <row r="550" s="33" customFormat="1" ht="15" customHeight="1" x14ac:dyDescent="0.2"/>
    <row r="551" s="33" customFormat="1" ht="15" customHeight="1" x14ac:dyDescent="0.2"/>
    <row r="552" s="33" customFormat="1" ht="15" customHeight="1" x14ac:dyDescent="0.2"/>
    <row r="553" s="33" customFormat="1" ht="15" customHeight="1" x14ac:dyDescent="0.2"/>
    <row r="554" s="33" customFormat="1" ht="15" customHeight="1" x14ac:dyDescent="0.2"/>
    <row r="555" s="33" customFormat="1" ht="15" customHeight="1" x14ac:dyDescent="0.2"/>
    <row r="556" s="33" customFormat="1" ht="15" customHeight="1" x14ac:dyDescent="0.2"/>
    <row r="557" s="33" customFormat="1" ht="15" customHeight="1" x14ac:dyDescent="0.2"/>
    <row r="558" s="33" customFormat="1" ht="15" customHeight="1" x14ac:dyDescent="0.2"/>
    <row r="559" s="33" customFormat="1" ht="15" customHeight="1" x14ac:dyDescent="0.2"/>
    <row r="560" s="33" customFormat="1" ht="15" customHeight="1" x14ac:dyDescent="0.2"/>
    <row r="561" s="33" customFormat="1" ht="15" customHeight="1" x14ac:dyDescent="0.2"/>
    <row r="562" s="33" customFormat="1" ht="15" customHeight="1" x14ac:dyDescent="0.2"/>
    <row r="563" s="33" customFormat="1" ht="15" customHeight="1" x14ac:dyDescent="0.2"/>
    <row r="564" s="33" customFormat="1" ht="15" customHeight="1" x14ac:dyDescent="0.2"/>
    <row r="565" s="33" customFormat="1" ht="15" customHeight="1" x14ac:dyDescent="0.2"/>
    <row r="566" s="33" customFormat="1" ht="15" customHeight="1" x14ac:dyDescent="0.2"/>
    <row r="567" s="33" customFormat="1" ht="15" customHeight="1" x14ac:dyDescent="0.2"/>
    <row r="568" s="33" customFormat="1" ht="15" customHeight="1" x14ac:dyDescent="0.2"/>
    <row r="569" s="33" customFormat="1" ht="15" customHeight="1" x14ac:dyDescent="0.2"/>
    <row r="570" s="33" customFormat="1" ht="15" customHeight="1" x14ac:dyDescent="0.2"/>
    <row r="571" s="33" customFormat="1" ht="15" customHeight="1" x14ac:dyDescent="0.2"/>
    <row r="572" s="33" customFormat="1" ht="15" customHeight="1" x14ac:dyDescent="0.2"/>
    <row r="573" s="33" customFormat="1" ht="15" customHeight="1" x14ac:dyDescent="0.2"/>
    <row r="574" s="33" customFormat="1" ht="15" customHeight="1" x14ac:dyDescent="0.2"/>
    <row r="575" s="33" customFormat="1" ht="15" customHeight="1" x14ac:dyDescent="0.2"/>
    <row r="576" s="33" customFormat="1" ht="15" customHeight="1" x14ac:dyDescent="0.2"/>
    <row r="577" spans="1:6" s="33" customFormat="1" ht="15" customHeight="1" x14ac:dyDescent="0.25">
      <c r="A577" s="27"/>
      <c r="B577" s="28"/>
      <c r="C577" s="29"/>
      <c r="D577" s="30"/>
      <c r="E577" s="31"/>
      <c r="F577" s="32"/>
    </row>
    <row r="578" spans="1:6" s="33" customFormat="1" ht="15" customHeight="1" x14ac:dyDescent="0.25">
      <c r="A578" s="27"/>
      <c r="B578" s="28"/>
      <c r="C578" s="29"/>
      <c r="D578" s="30"/>
      <c r="E578" s="31"/>
      <c r="F578" s="32"/>
    </row>
    <row r="579" spans="1:6" s="33" customFormat="1" ht="15" customHeight="1" x14ac:dyDescent="0.25">
      <c r="A579" s="27"/>
      <c r="B579" s="28"/>
      <c r="C579" s="29"/>
      <c r="D579" s="30"/>
      <c r="E579" s="31"/>
      <c r="F579" s="32"/>
    </row>
    <row r="580" spans="1:6" s="33" customFormat="1" ht="15" customHeight="1" x14ac:dyDescent="0.25">
      <c r="A580" s="27"/>
      <c r="B580" s="28"/>
      <c r="C580" s="29"/>
      <c r="D580" s="30"/>
      <c r="E580" s="31"/>
      <c r="F580" s="32"/>
    </row>
    <row r="581" spans="1:6" s="33" customFormat="1" ht="15" customHeight="1" x14ac:dyDescent="0.25">
      <c r="A581" s="27"/>
      <c r="B581" s="28"/>
      <c r="C581" s="29"/>
      <c r="D581" s="30"/>
      <c r="E581" s="31"/>
      <c r="F581" s="32"/>
    </row>
    <row r="582" spans="1:6" s="33" customFormat="1" ht="15" customHeight="1" x14ac:dyDescent="0.25">
      <c r="A582" s="27"/>
      <c r="B582" s="28"/>
      <c r="C582" s="29"/>
      <c r="D582" s="30"/>
      <c r="E582" s="31"/>
      <c r="F582" s="32"/>
    </row>
    <row r="583" spans="1:6" s="33" customFormat="1" ht="15" customHeight="1" x14ac:dyDescent="0.25">
      <c r="A583" s="27"/>
      <c r="B583" s="28"/>
      <c r="C583" s="29"/>
      <c r="D583" s="30"/>
      <c r="E583" s="31"/>
      <c r="F583" s="32"/>
    </row>
    <row r="584" spans="1:6" s="33" customFormat="1" ht="15" customHeight="1" x14ac:dyDescent="0.25">
      <c r="A584" s="27"/>
      <c r="B584" s="28"/>
      <c r="C584" s="29"/>
      <c r="D584" s="30"/>
      <c r="E584" s="31"/>
      <c r="F584" s="32"/>
    </row>
    <row r="585" spans="1:6" s="33" customFormat="1" ht="15" customHeight="1" x14ac:dyDescent="0.25">
      <c r="A585" s="27"/>
      <c r="B585" s="28"/>
      <c r="C585" s="29"/>
      <c r="D585" s="30"/>
      <c r="E585" s="31"/>
      <c r="F585" s="32"/>
    </row>
    <row r="586" spans="1:6" s="33" customFormat="1" ht="15" customHeight="1" x14ac:dyDescent="0.25">
      <c r="A586" s="27"/>
      <c r="B586" s="28"/>
      <c r="C586" s="29"/>
      <c r="D586" s="30"/>
      <c r="E586" s="31"/>
      <c r="F586" s="32"/>
    </row>
    <row r="587" spans="1:6" s="33" customFormat="1" ht="15" customHeight="1" x14ac:dyDescent="0.25">
      <c r="A587" s="27"/>
      <c r="B587" s="28"/>
      <c r="C587" s="29"/>
      <c r="D587" s="30"/>
      <c r="E587" s="31"/>
      <c r="F587" s="32"/>
    </row>
    <row r="588" spans="1:6" s="33" customFormat="1" ht="15" customHeight="1" x14ac:dyDescent="0.25">
      <c r="A588" s="27"/>
      <c r="B588" s="28"/>
      <c r="C588" s="29"/>
      <c r="D588" s="30"/>
      <c r="E588" s="31"/>
      <c r="F588" s="32"/>
    </row>
    <row r="589" spans="1:6" s="33" customFormat="1" ht="15" customHeight="1" x14ac:dyDescent="0.25">
      <c r="A589" s="27"/>
      <c r="B589" s="28"/>
      <c r="C589" s="29"/>
      <c r="D589" s="30"/>
      <c r="E589" s="31"/>
      <c r="F589" s="32"/>
    </row>
    <row r="590" spans="1:6" s="33" customFormat="1" ht="15" customHeight="1" x14ac:dyDescent="0.25">
      <c r="A590" s="27"/>
      <c r="B590" s="28"/>
      <c r="C590" s="29"/>
      <c r="D590" s="30"/>
      <c r="E590" s="31"/>
      <c r="F590" s="32"/>
    </row>
    <row r="591" spans="1:6" s="33" customFormat="1" ht="15" customHeight="1" x14ac:dyDescent="0.25">
      <c r="A591" s="27"/>
      <c r="B591" s="28"/>
      <c r="C591" s="29"/>
      <c r="D591" s="30"/>
      <c r="E591" s="31"/>
      <c r="F591" s="32"/>
    </row>
    <row r="592" spans="1:6" s="33" customFormat="1" ht="15" customHeight="1" x14ac:dyDescent="0.25">
      <c r="A592" s="27"/>
      <c r="B592" s="28"/>
      <c r="C592" s="29"/>
      <c r="D592" s="30"/>
      <c r="E592" s="31"/>
      <c r="F592" s="32"/>
    </row>
    <row r="593" spans="1:6" s="33" customFormat="1" ht="15" customHeight="1" x14ac:dyDescent="0.25">
      <c r="A593" s="27"/>
      <c r="B593" s="28"/>
      <c r="C593" s="29"/>
      <c r="D593" s="30"/>
      <c r="E593" s="31"/>
      <c r="F593" s="32"/>
    </row>
    <row r="594" spans="1:6" s="33" customFormat="1" ht="15" customHeight="1" x14ac:dyDescent="0.25">
      <c r="A594" s="27"/>
      <c r="B594" s="28"/>
      <c r="C594" s="29"/>
      <c r="D594" s="30"/>
      <c r="E594" s="31"/>
      <c r="F594" s="32"/>
    </row>
    <row r="595" spans="1:6" s="33" customFormat="1" ht="15" customHeight="1" x14ac:dyDescent="0.25">
      <c r="A595" s="27"/>
      <c r="B595" s="28"/>
      <c r="C595" s="29"/>
      <c r="D595" s="30"/>
      <c r="E595" s="31"/>
      <c r="F595" s="32"/>
    </row>
    <row r="596" spans="1:6" s="33" customFormat="1" ht="15" customHeight="1" x14ac:dyDescent="0.25">
      <c r="A596" s="27"/>
      <c r="B596" s="28"/>
      <c r="C596" s="29"/>
      <c r="D596" s="30"/>
      <c r="E596" s="31"/>
      <c r="F596" s="32"/>
    </row>
    <row r="597" spans="1:6" s="33" customFormat="1" ht="15" customHeight="1" x14ac:dyDescent="0.25">
      <c r="A597" s="27"/>
      <c r="B597" s="28"/>
      <c r="C597" s="29"/>
      <c r="D597" s="30"/>
      <c r="E597" s="31"/>
      <c r="F597" s="32"/>
    </row>
    <row r="598" spans="1:6" s="33" customFormat="1" ht="15" customHeight="1" x14ac:dyDescent="0.25">
      <c r="A598" s="27"/>
      <c r="B598" s="28"/>
      <c r="C598" s="29"/>
      <c r="D598" s="30"/>
      <c r="E598" s="31"/>
      <c r="F598" s="32"/>
    </row>
    <row r="599" spans="1:6" s="33" customFormat="1" ht="15" customHeight="1" x14ac:dyDescent="0.25">
      <c r="A599" s="27"/>
      <c r="B599" s="28"/>
      <c r="C599" s="29"/>
      <c r="D599" s="30"/>
      <c r="E599" s="31"/>
      <c r="F599" s="32"/>
    </row>
    <row r="600" spans="1:6" s="33" customFormat="1" ht="15" customHeight="1" x14ac:dyDescent="0.25">
      <c r="A600" s="27"/>
      <c r="B600" s="28"/>
      <c r="C600" s="29"/>
      <c r="D600" s="30"/>
      <c r="E600" s="31"/>
      <c r="F600" s="32"/>
    </row>
    <row r="601" spans="1:6" s="33" customFormat="1" ht="15" customHeight="1" x14ac:dyDescent="0.25">
      <c r="A601" s="27"/>
      <c r="B601" s="28"/>
      <c r="C601" s="29"/>
      <c r="D601" s="30"/>
      <c r="E601" s="31"/>
      <c r="F601" s="32"/>
    </row>
    <row r="602" spans="1:6" s="33" customFormat="1" ht="15" customHeight="1" x14ac:dyDescent="0.25">
      <c r="A602" s="27"/>
      <c r="B602" s="28"/>
      <c r="C602" s="29"/>
      <c r="D602" s="30"/>
      <c r="E602" s="31"/>
      <c r="F602" s="32"/>
    </row>
    <row r="603" spans="1:6" s="33" customFormat="1" ht="15" customHeight="1" x14ac:dyDescent="0.25">
      <c r="A603" s="27"/>
      <c r="B603" s="28"/>
      <c r="C603" s="29"/>
      <c r="D603" s="30"/>
      <c r="E603" s="31"/>
      <c r="F603" s="32"/>
    </row>
    <row r="604" spans="1:6" s="33" customFormat="1" ht="15" customHeight="1" x14ac:dyDescent="0.25">
      <c r="A604" s="27"/>
      <c r="B604" s="28"/>
      <c r="C604" s="29"/>
      <c r="D604" s="30"/>
      <c r="E604" s="31"/>
      <c r="F604" s="32"/>
    </row>
    <row r="605" spans="1:6" s="33" customFormat="1" ht="15" customHeight="1" x14ac:dyDescent="0.25">
      <c r="A605" s="27"/>
      <c r="B605" s="28"/>
      <c r="C605" s="29"/>
      <c r="D605" s="30"/>
      <c r="E605" s="31"/>
      <c r="F605" s="32"/>
    </row>
    <row r="606" spans="1:6" s="33" customFormat="1" ht="15" customHeight="1" x14ac:dyDescent="0.25">
      <c r="A606" s="27"/>
      <c r="B606" s="28"/>
      <c r="C606" s="29"/>
      <c r="D606" s="30"/>
      <c r="E606" s="31"/>
      <c r="F606" s="32"/>
    </row>
    <row r="607" spans="1:6" s="33" customFormat="1" ht="15" customHeight="1" x14ac:dyDescent="0.25">
      <c r="A607" s="27"/>
      <c r="B607" s="28"/>
      <c r="C607" s="29"/>
      <c r="D607" s="30"/>
      <c r="E607" s="31"/>
      <c r="F607" s="32"/>
    </row>
    <row r="608" spans="1:6" s="33" customFormat="1" ht="15" customHeight="1" x14ac:dyDescent="0.25">
      <c r="A608" s="27"/>
      <c r="B608" s="28"/>
      <c r="C608" s="29"/>
      <c r="D608" s="30"/>
      <c r="E608" s="31"/>
      <c r="F608" s="32"/>
    </row>
    <row r="609" spans="1:6" s="33" customFormat="1" ht="15" customHeight="1" x14ac:dyDescent="0.25">
      <c r="A609" s="27"/>
      <c r="B609" s="28"/>
      <c r="C609" s="29"/>
      <c r="D609" s="30"/>
      <c r="E609" s="31"/>
      <c r="F609" s="32"/>
    </row>
    <row r="610" spans="1:6" s="33" customFormat="1" ht="15" customHeight="1" x14ac:dyDescent="0.25">
      <c r="A610" s="27"/>
      <c r="B610" s="28"/>
      <c r="C610" s="29"/>
      <c r="D610" s="30"/>
      <c r="E610" s="31"/>
      <c r="F610" s="32"/>
    </row>
    <row r="611" spans="1:6" s="33" customFormat="1" ht="15" customHeight="1" x14ac:dyDescent="0.25">
      <c r="A611" s="27"/>
      <c r="B611" s="28"/>
      <c r="C611" s="29"/>
      <c r="D611" s="30"/>
      <c r="E611" s="31"/>
      <c r="F611" s="32"/>
    </row>
    <row r="612" spans="1:6" s="33" customFormat="1" ht="15" customHeight="1" x14ac:dyDescent="0.25">
      <c r="A612" s="27"/>
      <c r="B612" s="28"/>
      <c r="C612" s="29"/>
      <c r="D612" s="30"/>
      <c r="E612" s="31"/>
      <c r="F612" s="32"/>
    </row>
    <row r="613" spans="1:6" s="33" customFormat="1" ht="15" customHeight="1" x14ac:dyDescent="0.25">
      <c r="A613" s="27"/>
      <c r="B613" s="28"/>
      <c r="C613" s="29"/>
      <c r="D613" s="30"/>
      <c r="E613" s="31"/>
      <c r="F613" s="32"/>
    </row>
    <row r="614" spans="1:6" s="33" customFormat="1" ht="15" customHeight="1" x14ac:dyDescent="0.25">
      <c r="A614" s="27"/>
      <c r="B614" s="28"/>
      <c r="C614" s="29"/>
      <c r="D614" s="30"/>
      <c r="E614" s="31"/>
      <c r="F614" s="32"/>
    </row>
    <row r="615" spans="1:6" s="33" customFormat="1" ht="15" customHeight="1" x14ac:dyDescent="0.25">
      <c r="A615" s="27"/>
      <c r="B615" s="28"/>
      <c r="C615" s="29"/>
      <c r="D615" s="30"/>
      <c r="E615" s="31"/>
      <c r="F615" s="32"/>
    </row>
    <row r="616" spans="1:6" s="33" customFormat="1" ht="15" customHeight="1" x14ac:dyDescent="0.25">
      <c r="A616" s="27"/>
      <c r="B616" s="28"/>
      <c r="C616" s="29"/>
      <c r="D616" s="30"/>
      <c r="E616" s="31"/>
      <c r="F616" s="32"/>
    </row>
    <row r="617" spans="1:6" s="33" customFormat="1" ht="15" customHeight="1" x14ac:dyDescent="0.25">
      <c r="A617" s="27"/>
      <c r="B617" s="28"/>
      <c r="C617" s="29"/>
      <c r="D617" s="30"/>
      <c r="E617" s="31"/>
      <c r="F617" s="32"/>
    </row>
    <row r="618" spans="1:6" s="33" customFormat="1" ht="15" customHeight="1" x14ac:dyDescent="0.25">
      <c r="A618" s="27"/>
      <c r="B618" s="28"/>
      <c r="C618" s="29"/>
      <c r="D618" s="30"/>
      <c r="E618" s="31"/>
      <c r="F618" s="32"/>
    </row>
    <row r="619" spans="1:6" s="33" customFormat="1" ht="15" customHeight="1" x14ac:dyDescent="0.25">
      <c r="A619" s="27"/>
      <c r="B619" s="28"/>
      <c r="C619" s="29"/>
      <c r="D619" s="30"/>
      <c r="E619" s="31"/>
      <c r="F619" s="32"/>
    </row>
    <row r="620" spans="1:6" s="33" customFormat="1" ht="15" customHeight="1" x14ac:dyDescent="0.25">
      <c r="A620" s="27"/>
      <c r="B620" s="28"/>
      <c r="C620" s="29"/>
      <c r="D620" s="30"/>
      <c r="E620" s="31"/>
      <c r="F620" s="32"/>
    </row>
    <row r="621" spans="1:6" s="33" customFormat="1" ht="15" customHeight="1" x14ac:dyDescent="0.25">
      <c r="A621" s="27"/>
      <c r="B621" s="28"/>
      <c r="C621" s="29"/>
      <c r="D621" s="30"/>
      <c r="E621" s="31"/>
      <c r="F621" s="32"/>
    </row>
    <row r="622" spans="1:6" s="33" customFormat="1" ht="15" customHeight="1" x14ac:dyDescent="0.25">
      <c r="A622" s="27"/>
      <c r="B622" s="28"/>
      <c r="C622" s="29"/>
      <c r="D622" s="30"/>
      <c r="E622" s="31"/>
      <c r="F622" s="32"/>
    </row>
    <row r="623" spans="1:6" s="33" customFormat="1" ht="15" customHeight="1" x14ac:dyDescent="0.25">
      <c r="A623" s="27"/>
      <c r="B623" s="28"/>
      <c r="C623" s="29"/>
      <c r="D623" s="30"/>
      <c r="E623" s="31"/>
      <c r="F623" s="32"/>
    </row>
    <row r="624" spans="1:6" s="33" customFormat="1" ht="15" customHeight="1" x14ac:dyDescent="0.25">
      <c r="A624" s="27"/>
      <c r="B624" s="28"/>
      <c r="C624" s="29"/>
      <c r="D624" s="30"/>
      <c r="E624" s="31"/>
      <c r="F624" s="32"/>
    </row>
    <row r="625" spans="1:6" s="33" customFormat="1" ht="15" customHeight="1" x14ac:dyDescent="0.25">
      <c r="A625" s="27"/>
      <c r="B625" s="28"/>
      <c r="C625" s="29"/>
      <c r="D625" s="30"/>
      <c r="E625" s="31"/>
      <c r="F625" s="32"/>
    </row>
    <row r="626" spans="1:6" s="33" customFormat="1" ht="15" customHeight="1" x14ac:dyDescent="0.25">
      <c r="A626" s="27"/>
      <c r="B626" s="28"/>
      <c r="C626" s="29"/>
      <c r="D626" s="30"/>
      <c r="E626" s="31"/>
      <c r="F626" s="32"/>
    </row>
    <row r="627" spans="1:6" s="33" customFormat="1" ht="15" customHeight="1" x14ac:dyDescent="0.25">
      <c r="A627" s="27"/>
      <c r="B627" s="28"/>
      <c r="C627" s="29"/>
      <c r="D627" s="30"/>
      <c r="E627" s="31"/>
      <c r="F627" s="32"/>
    </row>
    <row r="628" spans="1:6" s="33" customFormat="1" ht="15" customHeight="1" x14ac:dyDescent="0.25">
      <c r="A628" s="27"/>
      <c r="B628" s="28"/>
      <c r="C628" s="29"/>
      <c r="D628" s="30"/>
      <c r="E628" s="31"/>
      <c r="F628" s="32"/>
    </row>
    <row r="629" spans="1:6" s="33" customFormat="1" ht="15" customHeight="1" x14ac:dyDescent="0.25">
      <c r="A629" s="27"/>
      <c r="B629" s="28"/>
      <c r="C629" s="29"/>
      <c r="D629" s="30"/>
      <c r="E629" s="31"/>
      <c r="F629" s="32"/>
    </row>
    <row r="630" spans="1:6" s="33" customFormat="1" ht="15" customHeight="1" x14ac:dyDescent="0.25">
      <c r="A630" s="27"/>
      <c r="B630" s="28"/>
      <c r="C630" s="29"/>
      <c r="D630" s="30"/>
      <c r="E630" s="31"/>
      <c r="F630" s="32"/>
    </row>
    <row r="631" spans="1:6" s="33" customFormat="1" ht="15" customHeight="1" x14ac:dyDescent="0.25">
      <c r="A631" s="27"/>
      <c r="B631" s="28"/>
      <c r="C631" s="29"/>
      <c r="D631" s="30"/>
      <c r="E631" s="31"/>
      <c r="F631" s="32"/>
    </row>
    <row r="632" spans="1:6" s="33" customFormat="1" ht="15" customHeight="1" x14ac:dyDescent="0.25">
      <c r="A632" s="27"/>
      <c r="B632" s="28"/>
      <c r="C632" s="29"/>
      <c r="D632" s="30"/>
      <c r="E632" s="31"/>
      <c r="F632" s="32"/>
    </row>
    <row r="633" spans="1:6" s="33" customFormat="1" ht="15" customHeight="1" x14ac:dyDescent="0.25">
      <c r="A633" s="27"/>
      <c r="B633" s="28"/>
      <c r="C633" s="29"/>
      <c r="D633" s="30"/>
      <c r="E633" s="31"/>
      <c r="F633" s="32"/>
    </row>
    <row r="634" spans="1:6" s="33" customFormat="1" ht="15" customHeight="1" x14ac:dyDescent="0.25">
      <c r="A634" s="27"/>
      <c r="B634" s="28"/>
      <c r="C634" s="29"/>
      <c r="D634" s="30"/>
      <c r="E634" s="31"/>
      <c r="F634" s="32"/>
    </row>
    <row r="635" spans="1:6" s="33" customFormat="1" ht="15" customHeight="1" x14ac:dyDescent="0.25">
      <c r="A635" s="27"/>
      <c r="B635" s="28"/>
      <c r="C635" s="29"/>
      <c r="D635" s="30"/>
      <c r="E635" s="31"/>
      <c r="F635" s="32"/>
    </row>
    <row r="636" spans="1:6" s="33" customFormat="1" ht="15" customHeight="1" x14ac:dyDescent="0.25">
      <c r="A636" s="27"/>
      <c r="B636" s="28"/>
      <c r="C636" s="29"/>
      <c r="D636" s="30"/>
      <c r="E636" s="31"/>
      <c r="F636" s="32"/>
    </row>
    <row r="637" spans="1:6" s="33" customFormat="1" ht="15" customHeight="1" x14ac:dyDescent="0.25">
      <c r="A637" s="27"/>
      <c r="B637" s="28"/>
      <c r="C637" s="29"/>
      <c r="D637" s="30"/>
      <c r="E637" s="31"/>
      <c r="F637" s="32"/>
    </row>
    <row r="638" spans="1:6" s="33" customFormat="1" ht="15" customHeight="1" x14ac:dyDescent="0.25">
      <c r="A638" s="27"/>
      <c r="B638" s="28"/>
      <c r="C638" s="29"/>
      <c r="D638" s="30"/>
      <c r="E638" s="31"/>
      <c r="F638" s="32"/>
    </row>
    <row r="639" spans="1:6" s="33" customFormat="1" ht="15" customHeight="1" x14ac:dyDescent="0.25">
      <c r="A639" s="27"/>
      <c r="B639" s="28"/>
      <c r="C639" s="29"/>
      <c r="D639" s="30"/>
      <c r="E639" s="31"/>
      <c r="F639" s="32"/>
    </row>
    <row r="640" spans="1:6" s="33" customFormat="1" ht="15" customHeight="1" x14ac:dyDescent="0.25">
      <c r="A640" s="27"/>
      <c r="B640" s="28"/>
      <c r="C640" s="29"/>
      <c r="D640" s="30"/>
      <c r="E640" s="31"/>
      <c r="F640" s="32"/>
    </row>
    <row r="641" spans="1:6" s="33" customFormat="1" ht="15" customHeight="1" x14ac:dyDescent="0.25">
      <c r="A641" s="27"/>
      <c r="B641" s="28"/>
      <c r="C641" s="29"/>
      <c r="D641" s="30"/>
      <c r="E641" s="31"/>
      <c r="F641" s="32"/>
    </row>
    <row r="642" spans="1:6" s="33" customFormat="1" ht="15" customHeight="1" x14ac:dyDescent="0.25">
      <c r="A642" s="27"/>
      <c r="B642" s="28"/>
      <c r="C642" s="29"/>
      <c r="D642" s="30"/>
      <c r="E642" s="31"/>
      <c r="F642" s="32"/>
    </row>
    <row r="643" spans="1:6" s="33" customFormat="1" ht="15" customHeight="1" x14ac:dyDescent="0.25">
      <c r="A643" s="27"/>
      <c r="B643" s="28"/>
      <c r="C643" s="29"/>
      <c r="D643" s="30"/>
      <c r="E643" s="31"/>
      <c r="F643" s="32"/>
    </row>
    <row r="644" spans="1:6" s="33" customFormat="1" ht="15" customHeight="1" x14ac:dyDescent="0.25">
      <c r="A644" s="27"/>
      <c r="B644" s="28"/>
      <c r="C644" s="29"/>
      <c r="D644" s="30"/>
      <c r="E644" s="31"/>
      <c r="F644" s="32"/>
    </row>
    <row r="645" spans="1:6" s="33" customFormat="1" ht="15" customHeight="1" x14ac:dyDescent="0.25">
      <c r="A645" s="27"/>
      <c r="B645" s="28"/>
      <c r="C645" s="29"/>
      <c r="D645" s="30"/>
      <c r="E645" s="31"/>
      <c r="F645" s="32"/>
    </row>
    <row r="646" spans="1:6" s="33" customFormat="1" ht="15" customHeight="1" x14ac:dyDescent="0.25">
      <c r="A646" s="27"/>
      <c r="B646" s="28"/>
      <c r="C646" s="29"/>
      <c r="D646" s="30"/>
      <c r="E646" s="31"/>
      <c r="F646" s="32"/>
    </row>
    <row r="647" spans="1:6" s="33" customFormat="1" ht="15" customHeight="1" x14ac:dyDescent="0.25">
      <c r="A647" s="27"/>
      <c r="B647" s="28"/>
      <c r="C647" s="29"/>
      <c r="D647" s="30"/>
      <c r="E647" s="31"/>
      <c r="F647" s="32"/>
    </row>
    <row r="648" spans="1:6" s="33" customFormat="1" ht="15" customHeight="1" x14ac:dyDescent="0.25">
      <c r="A648" s="27"/>
      <c r="B648" s="28"/>
      <c r="C648" s="29"/>
      <c r="D648" s="30"/>
      <c r="E648" s="31"/>
      <c r="F648" s="32"/>
    </row>
    <row r="649" spans="1:6" s="33" customFormat="1" ht="15" customHeight="1" x14ac:dyDescent="0.25">
      <c r="A649" s="27"/>
      <c r="B649" s="28"/>
      <c r="C649" s="29"/>
      <c r="D649" s="30"/>
      <c r="E649" s="31"/>
      <c r="F649" s="32"/>
    </row>
    <row r="650" spans="1:6" s="33" customFormat="1" ht="15" customHeight="1" x14ac:dyDescent="0.25">
      <c r="A650" s="27"/>
      <c r="B650" s="28"/>
      <c r="C650" s="29"/>
      <c r="D650" s="30"/>
      <c r="E650" s="31"/>
      <c r="F650" s="32"/>
    </row>
    <row r="651" spans="1:6" s="33" customFormat="1" ht="15" customHeight="1" x14ac:dyDescent="0.25">
      <c r="A651" s="27"/>
      <c r="B651" s="28"/>
      <c r="C651" s="29"/>
      <c r="D651" s="30"/>
      <c r="E651" s="31"/>
      <c r="F651" s="32"/>
    </row>
    <row r="652" spans="1:6" s="33" customFormat="1" ht="15" customHeight="1" x14ac:dyDescent="0.25">
      <c r="A652" s="27"/>
      <c r="B652" s="28"/>
      <c r="C652" s="29"/>
      <c r="D652" s="30"/>
      <c r="E652" s="31"/>
      <c r="F652" s="32"/>
    </row>
    <row r="653" spans="1:6" s="33" customFormat="1" ht="15" customHeight="1" x14ac:dyDescent="0.25">
      <c r="A653" s="27"/>
      <c r="B653" s="28"/>
      <c r="C653" s="29"/>
      <c r="D653" s="30"/>
      <c r="E653" s="31"/>
      <c r="F653" s="32"/>
    </row>
    <row r="654" spans="1:6" s="33" customFormat="1" ht="15" customHeight="1" x14ac:dyDescent="0.25">
      <c r="A654" s="27"/>
      <c r="B654" s="28"/>
      <c r="C654" s="29"/>
      <c r="D654" s="30"/>
      <c r="E654" s="31"/>
      <c r="F654" s="32"/>
    </row>
    <row r="655" spans="1:6" s="33" customFormat="1" ht="15" customHeight="1" x14ac:dyDescent="0.25">
      <c r="A655" s="27"/>
      <c r="B655" s="28"/>
      <c r="C655" s="29"/>
      <c r="D655" s="30"/>
      <c r="E655" s="31"/>
      <c r="F655" s="32"/>
    </row>
    <row r="656" spans="1:6" s="33" customFormat="1" ht="15" customHeight="1" x14ac:dyDescent="0.25">
      <c r="A656" s="27"/>
      <c r="B656" s="28"/>
      <c r="C656" s="29"/>
      <c r="D656" s="30"/>
      <c r="E656" s="31"/>
      <c r="F656" s="32"/>
    </row>
    <row r="657" spans="1:6" s="33" customFormat="1" ht="15" customHeight="1" x14ac:dyDescent="0.25">
      <c r="A657" s="27"/>
      <c r="B657" s="28"/>
      <c r="C657" s="29"/>
      <c r="D657" s="30"/>
      <c r="E657" s="31"/>
      <c r="F657" s="32"/>
    </row>
    <row r="658" spans="1:6" s="33" customFormat="1" ht="15" customHeight="1" x14ac:dyDescent="0.25">
      <c r="A658" s="27"/>
      <c r="B658" s="28"/>
      <c r="C658" s="29"/>
      <c r="D658" s="30"/>
      <c r="E658" s="31"/>
      <c r="F658" s="32"/>
    </row>
    <row r="659" spans="1:6" s="33" customFormat="1" ht="15" customHeight="1" x14ac:dyDescent="0.25">
      <c r="A659" s="27"/>
      <c r="B659" s="28"/>
      <c r="C659" s="29"/>
      <c r="D659" s="30"/>
      <c r="E659" s="31"/>
      <c r="F659" s="32"/>
    </row>
    <row r="660" spans="1:6" s="33" customFormat="1" ht="15" customHeight="1" x14ac:dyDescent="0.25">
      <c r="A660" s="27"/>
      <c r="B660" s="28"/>
      <c r="C660" s="29"/>
      <c r="D660" s="30"/>
      <c r="E660" s="31"/>
      <c r="F660" s="32"/>
    </row>
    <row r="661" spans="1:6" s="33" customFormat="1" ht="15" customHeight="1" x14ac:dyDescent="0.25">
      <c r="A661" s="27"/>
      <c r="B661" s="28"/>
      <c r="C661" s="29"/>
      <c r="D661" s="30"/>
      <c r="E661" s="31"/>
      <c r="F661" s="32"/>
    </row>
    <row r="662" spans="1:6" s="33" customFormat="1" ht="15" customHeight="1" x14ac:dyDescent="0.25">
      <c r="A662" s="27"/>
      <c r="B662" s="28"/>
      <c r="C662" s="29"/>
      <c r="D662" s="30"/>
      <c r="E662" s="31"/>
      <c r="F662" s="32"/>
    </row>
    <row r="663" spans="1:6" s="33" customFormat="1" ht="15" customHeight="1" x14ac:dyDescent="0.25">
      <c r="A663" s="27"/>
      <c r="B663" s="28"/>
      <c r="C663" s="29"/>
      <c r="D663" s="30"/>
      <c r="E663" s="31"/>
      <c r="F663" s="32"/>
    </row>
    <row r="664" spans="1:6" s="33" customFormat="1" ht="15" customHeight="1" x14ac:dyDescent="0.25">
      <c r="A664" s="27"/>
      <c r="B664" s="28"/>
      <c r="C664" s="29"/>
      <c r="D664" s="30"/>
      <c r="E664" s="31"/>
      <c r="F664" s="32"/>
    </row>
    <row r="665" spans="1:6" s="33" customFormat="1" ht="15" customHeight="1" x14ac:dyDescent="0.25">
      <c r="A665" s="27"/>
      <c r="B665" s="28"/>
      <c r="C665" s="29"/>
      <c r="D665" s="30"/>
      <c r="E665" s="31"/>
      <c r="F665" s="32"/>
    </row>
    <row r="666" spans="1:6" s="33" customFormat="1" ht="15" customHeight="1" x14ac:dyDescent="0.25">
      <c r="A666" s="27"/>
      <c r="B666" s="28"/>
      <c r="C666" s="29"/>
      <c r="D666" s="30"/>
      <c r="E666" s="31"/>
      <c r="F666" s="32"/>
    </row>
    <row r="667" spans="1:6" s="33" customFormat="1" ht="15" customHeight="1" x14ac:dyDescent="0.25">
      <c r="A667" s="27"/>
      <c r="B667" s="28"/>
      <c r="C667" s="29"/>
      <c r="D667" s="30"/>
      <c r="E667" s="31"/>
      <c r="F667" s="32"/>
    </row>
    <row r="668" spans="1:6" s="33" customFormat="1" ht="15" customHeight="1" x14ac:dyDescent="0.25">
      <c r="A668" s="27"/>
      <c r="B668" s="28"/>
      <c r="C668" s="29"/>
      <c r="D668" s="30"/>
      <c r="E668" s="31"/>
      <c r="F668" s="32"/>
    </row>
    <row r="669" spans="1:6" s="33" customFormat="1" ht="15" customHeight="1" x14ac:dyDescent="0.25">
      <c r="A669" s="27"/>
      <c r="B669" s="28"/>
      <c r="C669" s="29"/>
      <c r="D669" s="30"/>
      <c r="E669" s="31"/>
      <c r="F669" s="32"/>
    </row>
    <row r="670" spans="1:6" s="33" customFormat="1" ht="15" customHeight="1" x14ac:dyDescent="0.25">
      <c r="A670" s="27"/>
      <c r="B670" s="28"/>
      <c r="C670" s="29"/>
      <c r="D670" s="30"/>
      <c r="E670" s="31"/>
      <c r="F670" s="32"/>
    </row>
    <row r="671" spans="1:6" s="33" customFormat="1" ht="15" customHeight="1" x14ac:dyDescent="0.25">
      <c r="A671" s="27"/>
      <c r="B671" s="28"/>
      <c r="C671" s="29"/>
      <c r="D671" s="30"/>
      <c r="E671" s="31"/>
      <c r="F671" s="32"/>
    </row>
    <row r="672" spans="1:6" s="33" customFormat="1" ht="15" customHeight="1" x14ac:dyDescent="0.25">
      <c r="A672" s="27"/>
      <c r="B672" s="28"/>
      <c r="C672" s="29"/>
      <c r="D672" s="30"/>
      <c r="E672" s="31"/>
      <c r="F672" s="32"/>
    </row>
    <row r="673" spans="1:6" s="33" customFormat="1" ht="15" customHeight="1" x14ac:dyDescent="0.25">
      <c r="A673" s="27"/>
      <c r="B673" s="28"/>
      <c r="C673" s="29"/>
      <c r="D673" s="30"/>
      <c r="E673" s="31"/>
      <c r="F673" s="32"/>
    </row>
    <row r="674" spans="1:6" s="33" customFormat="1" ht="15" customHeight="1" x14ac:dyDescent="0.25">
      <c r="A674" s="27"/>
      <c r="B674" s="28"/>
      <c r="C674" s="29"/>
      <c r="D674" s="30"/>
      <c r="E674" s="31"/>
      <c r="F674" s="32"/>
    </row>
    <row r="675" spans="1:6" s="33" customFormat="1" ht="15" customHeight="1" x14ac:dyDescent="0.25">
      <c r="A675" s="27"/>
      <c r="B675" s="28"/>
      <c r="C675" s="29"/>
      <c r="D675" s="30"/>
      <c r="E675" s="31"/>
      <c r="F675" s="32"/>
    </row>
    <row r="676" spans="1:6" s="33" customFormat="1" ht="15" customHeight="1" x14ac:dyDescent="0.25">
      <c r="A676" s="27"/>
      <c r="B676" s="28"/>
      <c r="C676" s="29"/>
      <c r="D676" s="30"/>
      <c r="E676" s="31"/>
      <c r="F676" s="32"/>
    </row>
    <row r="677" spans="1:6" s="33" customFormat="1" ht="15" customHeight="1" x14ac:dyDescent="0.25">
      <c r="A677" s="27"/>
      <c r="B677" s="28"/>
      <c r="C677" s="29"/>
      <c r="D677" s="30"/>
      <c r="E677" s="31"/>
      <c r="F677" s="32"/>
    </row>
    <row r="678" spans="1:6" s="33" customFormat="1" ht="15" customHeight="1" x14ac:dyDescent="0.25">
      <c r="A678" s="27"/>
      <c r="B678" s="28"/>
      <c r="C678" s="29"/>
      <c r="D678" s="30"/>
      <c r="E678" s="31"/>
      <c r="F678" s="32"/>
    </row>
    <row r="679" spans="1:6" s="33" customFormat="1" ht="15" customHeight="1" x14ac:dyDescent="0.25">
      <c r="A679" s="27"/>
      <c r="B679" s="28"/>
      <c r="C679" s="29"/>
      <c r="D679" s="30"/>
      <c r="E679" s="31"/>
      <c r="F679" s="32"/>
    </row>
    <row r="680" spans="1:6" s="33" customFormat="1" ht="15" customHeight="1" x14ac:dyDescent="0.25">
      <c r="A680" s="27"/>
      <c r="B680" s="28"/>
      <c r="C680" s="29"/>
      <c r="D680" s="30"/>
      <c r="E680" s="31"/>
      <c r="F680" s="32"/>
    </row>
    <row r="681" spans="1:6" s="33" customFormat="1" ht="15" customHeight="1" x14ac:dyDescent="0.25">
      <c r="A681" s="27"/>
      <c r="B681" s="28"/>
      <c r="C681" s="29"/>
      <c r="D681" s="30"/>
      <c r="E681" s="31"/>
      <c r="F681" s="32"/>
    </row>
    <row r="682" spans="1:6" s="33" customFormat="1" ht="15" customHeight="1" x14ac:dyDescent="0.25">
      <c r="A682" s="27"/>
      <c r="B682" s="28"/>
      <c r="C682" s="29"/>
      <c r="D682" s="30"/>
      <c r="E682" s="31"/>
      <c r="F682" s="32"/>
    </row>
    <row r="683" spans="1:6" s="33" customFormat="1" ht="15" customHeight="1" x14ac:dyDescent="0.25">
      <c r="A683" s="27"/>
      <c r="B683" s="28"/>
      <c r="C683" s="29"/>
      <c r="D683" s="30"/>
      <c r="E683" s="31"/>
      <c r="F683" s="32"/>
    </row>
    <row r="684" spans="1:6" s="33" customFormat="1" ht="15" customHeight="1" x14ac:dyDescent="0.25">
      <c r="A684" s="27"/>
      <c r="B684" s="28"/>
      <c r="C684" s="29"/>
      <c r="D684" s="30"/>
      <c r="E684" s="31"/>
      <c r="F684" s="32"/>
    </row>
    <row r="685" spans="1:6" s="33" customFormat="1" ht="15" customHeight="1" x14ac:dyDescent="0.25">
      <c r="A685" s="27"/>
      <c r="B685" s="28"/>
      <c r="C685" s="29"/>
      <c r="D685" s="30"/>
      <c r="E685" s="31"/>
      <c r="F685" s="32"/>
    </row>
    <row r="686" spans="1:6" s="33" customFormat="1" ht="15" customHeight="1" x14ac:dyDescent="0.25">
      <c r="A686" s="27"/>
      <c r="B686" s="28"/>
      <c r="C686" s="29"/>
      <c r="D686" s="30"/>
      <c r="E686" s="31"/>
      <c r="F686" s="32"/>
    </row>
    <row r="687" spans="1:6" s="33" customFormat="1" ht="15" customHeight="1" x14ac:dyDescent="0.25">
      <c r="A687" s="27"/>
      <c r="B687" s="28"/>
      <c r="C687" s="29"/>
      <c r="D687" s="30"/>
      <c r="E687" s="31"/>
      <c r="F687" s="32"/>
    </row>
    <row r="688" spans="1:6" s="33" customFormat="1" ht="15" customHeight="1" x14ac:dyDescent="0.25">
      <c r="A688" s="27"/>
      <c r="B688" s="28"/>
      <c r="C688" s="29"/>
      <c r="D688" s="30"/>
      <c r="E688" s="31"/>
      <c r="F688" s="32"/>
    </row>
    <row r="689" spans="1:6" s="33" customFormat="1" ht="15" customHeight="1" x14ac:dyDescent="0.25">
      <c r="A689" s="27"/>
      <c r="B689" s="28"/>
      <c r="C689" s="29"/>
      <c r="D689" s="30"/>
      <c r="E689" s="31"/>
      <c r="F689" s="32"/>
    </row>
    <row r="690" spans="1:6" s="33" customFormat="1" ht="15" customHeight="1" x14ac:dyDescent="0.25">
      <c r="A690" s="27"/>
      <c r="B690" s="28"/>
      <c r="C690" s="29"/>
      <c r="D690" s="30"/>
      <c r="E690" s="31"/>
      <c r="F690" s="32"/>
    </row>
    <row r="691" spans="1:6" s="33" customFormat="1" ht="15" customHeight="1" x14ac:dyDescent="0.25">
      <c r="A691" s="27"/>
      <c r="B691" s="28"/>
      <c r="C691" s="29"/>
      <c r="D691" s="30"/>
      <c r="E691" s="31"/>
      <c r="F691" s="32"/>
    </row>
    <row r="692" spans="1:6" s="33" customFormat="1" ht="15" customHeight="1" x14ac:dyDescent="0.25">
      <c r="A692" s="27"/>
      <c r="B692" s="28"/>
      <c r="C692" s="29"/>
      <c r="D692" s="30"/>
      <c r="E692" s="31"/>
      <c r="F692" s="32"/>
    </row>
    <row r="693" spans="1:6" s="33" customFormat="1" ht="15" customHeight="1" x14ac:dyDescent="0.25">
      <c r="A693" s="27"/>
      <c r="B693" s="28"/>
      <c r="C693" s="29"/>
      <c r="D693" s="30"/>
      <c r="E693" s="31"/>
      <c r="F693" s="32"/>
    </row>
    <row r="694" spans="1:6" s="33" customFormat="1" ht="15" customHeight="1" x14ac:dyDescent="0.25">
      <c r="A694" s="27"/>
      <c r="B694" s="28"/>
      <c r="C694" s="29"/>
      <c r="D694" s="30"/>
      <c r="E694" s="31"/>
      <c r="F694" s="32"/>
    </row>
    <row r="695" spans="1:6" s="33" customFormat="1" ht="15" customHeight="1" x14ac:dyDescent="0.25">
      <c r="A695" s="27"/>
      <c r="B695" s="28"/>
      <c r="C695" s="29"/>
      <c r="D695" s="30"/>
      <c r="E695" s="31"/>
      <c r="F695" s="32"/>
    </row>
    <row r="696" spans="1:6" s="33" customFormat="1" ht="15" customHeight="1" x14ac:dyDescent="0.25">
      <c r="A696" s="27"/>
      <c r="B696" s="28"/>
      <c r="C696" s="29"/>
      <c r="D696" s="30"/>
      <c r="E696" s="31"/>
      <c r="F696" s="32"/>
    </row>
    <row r="697" spans="1:6" s="33" customFormat="1" ht="15" customHeight="1" x14ac:dyDescent="0.25">
      <c r="A697" s="27"/>
      <c r="B697" s="28"/>
      <c r="C697" s="29"/>
      <c r="D697" s="30"/>
      <c r="E697" s="31"/>
      <c r="F697" s="32"/>
    </row>
    <row r="698" spans="1:6" s="33" customFormat="1" ht="15" customHeight="1" x14ac:dyDescent="0.25">
      <c r="A698" s="27"/>
      <c r="B698" s="28"/>
      <c r="C698" s="29"/>
      <c r="D698" s="30"/>
      <c r="E698" s="31"/>
      <c r="F698" s="32"/>
    </row>
    <row r="699" spans="1:6" s="33" customFormat="1" ht="15" customHeight="1" x14ac:dyDescent="0.25">
      <c r="A699" s="27"/>
      <c r="B699" s="28"/>
      <c r="C699" s="29"/>
      <c r="D699" s="30"/>
      <c r="E699" s="31"/>
      <c r="F699" s="32"/>
    </row>
    <row r="700" spans="1:6" s="33" customFormat="1" ht="15" customHeight="1" x14ac:dyDescent="0.25">
      <c r="A700" s="27"/>
      <c r="B700" s="28"/>
      <c r="C700" s="29"/>
      <c r="D700" s="30"/>
      <c r="E700" s="31"/>
      <c r="F700" s="32"/>
    </row>
    <row r="701" spans="1:6" s="33" customFormat="1" ht="15" customHeight="1" x14ac:dyDescent="0.25">
      <c r="A701" s="27"/>
      <c r="B701" s="28"/>
      <c r="C701" s="29"/>
      <c r="D701" s="30"/>
      <c r="E701" s="31"/>
      <c r="F701" s="32"/>
    </row>
    <row r="702" spans="1:6" s="33" customFormat="1" ht="15" customHeight="1" x14ac:dyDescent="0.25">
      <c r="A702" s="27"/>
      <c r="B702" s="28"/>
      <c r="C702" s="29"/>
      <c r="D702" s="30"/>
      <c r="E702" s="31"/>
      <c r="F702" s="32"/>
    </row>
    <row r="703" spans="1:6" s="33" customFormat="1" ht="15" customHeight="1" x14ac:dyDescent="0.25">
      <c r="A703" s="27"/>
      <c r="B703" s="28"/>
      <c r="C703" s="29"/>
      <c r="D703" s="30"/>
      <c r="E703" s="31"/>
      <c r="F703" s="32"/>
    </row>
    <row r="704" spans="1:6" s="33" customFormat="1" ht="15" customHeight="1" x14ac:dyDescent="0.25">
      <c r="A704" s="27"/>
      <c r="B704" s="28"/>
      <c r="C704" s="29"/>
      <c r="D704" s="30"/>
      <c r="E704" s="31"/>
      <c r="F704" s="32"/>
    </row>
    <row r="705" spans="1:6" s="33" customFormat="1" ht="15" customHeight="1" x14ac:dyDescent="0.25">
      <c r="A705" s="27"/>
      <c r="B705" s="28"/>
      <c r="C705" s="29"/>
      <c r="D705" s="30"/>
      <c r="E705" s="31"/>
      <c r="F705" s="32"/>
    </row>
    <row r="706" spans="1:6" s="33" customFormat="1" ht="15" customHeight="1" x14ac:dyDescent="0.25">
      <c r="A706" s="27"/>
      <c r="B706" s="28"/>
      <c r="C706" s="29"/>
      <c r="D706" s="30"/>
      <c r="E706" s="31"/>
      <c r="F706" s="32"/>
    </row>
    <row r="707" spans="1:6" s="33" customFormat="1" ht="15" customHeight="1" x14ac:dyDescent="0.25">
      <c r="A707" s="27"/>
      <c r="B707" s="28"/>
      <c r="C707" s="29"/>
      <c r="D707" s="30"/>
      <c r="E707" s="31"/>
      <c r="F707" s="32"/>
    </row>
    <row r="708" spans="1:6" s="33" customFormat="1" ht="15" customHeight="1" x14ac:dyDescent="0.25">
      <c r="A708" s="27"/>
      <c r="B708" s="28"/>
      <c r="C708" s="29"/>
      <c r="D708" s="30"/>
      <c r="E708" s="31"/>
      <c r="F708" s="32"/>
    </row>
    <row r="709" spans="1:6" s="33" customFormat="1" ht="15" customHeight="1" x14ac:dyDescent="0.25">
      <c r="A709" s="27"/>
      <c r="B709" s="28"/>
      <c r="C709" s="29"/>
      <c r="D709" s="30"/>
      <c r="E709" s="31"/>
      <c r="F709" s="32"/>
    </row>
    <row r="710" spans="1:6" s="33" customFormat="1" ht="15" customHeight="1" x14ac:dyDescent="0.25">
      <c r="A710" s="27"/>
      <c r="B710" s="28"/>
      <c r="C710" s="29"/>
      <c r="D710" s="30"/>
      <c r="E710" s="31"/>
      <c r="F710" s="32"/>
    </row>
    <row r="711" spans="1:6" s="33" customFormat="1" ht="15" customHeight="1" x14ac:dyDescent="0.25">
      <c r="A711" s="27"/>
      <c r="B711" s="28"/>
      <c r="C711" s="29"/>
      <c r="D711" s="30"/>
      <c r="E711" s="31"/>
      <c r="F711" s="32"/>
    </row>
    <row r="712" spans="1:6" s="33" customFormat="1" ht="15" customHeight="1" x14ac:dyDescent="0.25">
      <c r="A712" s="27"/>
      <c r="B712" s="28"/>
      <c r="C712" s="29"/>
      <c r="D712" s="30"/>
      <c r="E712" s="31"/>
      <c r="F712" s="32"/>
    </row>
    <row r="713" spans="1:6" s="33" customFormat="1" ht="15" customHeight="1" x14ac:dyDescent="0.25">
      <c r="A713" s="27"/>
      <c r="B713" s="28"/>
      <c r="C713" s="29"/>
      <c r="D713" s="30"/>
      <c r="E713" s="31"/>
      <c r="F713" s="32"/>
    </row>
    <row r="714" spans="1:6" s="33" customFormat="1" ht="15" customHeight="1" x14ac:dyDescent="0.25">
      <c r="A714" s="27"/>
      <c r="B714" s="28"/>
      <c r="C714" s="29"/>
      <c r="D714" s="30"/>
      <c r="E714" s="31"/>
      <c r="F714" s="32"/>
    </row>
    <row r="715" spans="1:6" s="33" customFormat="1" ht="15" customHeight="1" x14ac:dyDescent="0.25">
      <c r="A715" s="27"/>
      <c r="B715" s="28"/>
      <c r="C715" s="29"/>
      <c r="D715" s="30"/>
      <c r="E715" s="31"/>
      <c r="F715" s="32"/>
    </row>
    <row r="716" spans="1:6" s="33" customFormat="1" ht="15" customHeight="1" x14ac:dyDescent="0.25">
      <c r="A716" s="27"/>
      <c r="B716" s="28"/>
      <c r="C716" s="29"/>
      <c r="D716" s="30"/>
      <c r="E716" s="31"/>
      <c r="F716" s="32"/>
    </row>
    <row r="717" spans="1:6" s="33" customFormat="1" ht="15" customHeight="1" x14ac:dyDescent="0.25">
      <c r="A717" s="27"/>
      <c r="B717" s="28"/>
      <c r="C717" s="29"/>
      <c r="D717" s="30"/>
      <c r="E717" s="31"/>
      <c r="F717" s="32"/>
    </row>
    <row r="718" spans="1:6" s="33" customFormat="1" ht="15" customHeight="1" x14ac:dyDescent="0.25">
      <c r="A718" s="27"/>
      <c r="B718" s="28"/>
      <c r="C718" s="29"/>
      <c r="D718" s="30"/>
      <c r="E718" s="31"/>
      <c r="F718" s="32"/>
    </row>
    <row r="719" spans="1:6" s="33" customFormat="1" ht="15" customHeight="1" x14ac:dyDescent="0.25">
      <c r="A719" s="27"/>
      <c r="B719" s="28"/>
      <c r="C719" s="29"/>
      <c r="D719" s="30"/>
      <c r="E719" s="31"/>
      <c r="F719" s="32"/>
    </row>
    <row r="720" spans="1:6" s="33" customFormat="1" ht="15" customHeight="1" x14ac:dyDescent="0.25">
      <c r="A720" s="27"/>
      <c r="B720" s="28"/>
      <c r="C720" s="29"/>
      <c r="D720" s="30"/>
      <c r="E720" s="31"/>
      <c r="F720" s="32"/>
    </row>
    <row r="721" spans="1:6" s="33" customFormat="1" ht="15" customHeight="1" x14ac:dyDescent="0.25">
      <c r="A721" s="27"/>
      <c r="B721" s="28"/>
      <c r="C721" s="29"/>
      <c r="D721" s="30"/>
      <c r="E721" s="31"/>
      <c r="F721" s="32"/>
    </row>
    <row r="722" spans="1:6" s="33" customFormat="1" ht="15" customHeight="1" x14ac:dyDescent="0.25">
      <c r="A722" s="27"/>
      <c r="B722" s="28"/>
      <c r="C722" s="29"/>
      <c r="D722" s="30"/>
      <c r="E722" s="31"/>
      <c r="F722" s="32"/>
    </row>
    <row r="723" spans="1:6" s="33" customFormat="1" ht="15" customHeight="1" x14ac:dyDescent="0.25">
      <c r="A723" s="27"/>
      <c r="B723" s="28"/>
      <c r="C723" s="29"/>
      <c r="D723" s="30"/>
      <c r="E723" s="31"/>
      <c r="F723" s="32"/>
    </row>
    <row r="724" spans="1:6" s="33" customFormat="1" ht="15" customHeight="1" x14ac:dyDescent="0.25">
      <c r="A724" s="27"/>
      <c r="B724" s="28"/>
      <c r="C724" s="29"/>
      <c r="D724" s="30"/>
      <c r="E724" s="31"/>
      <c r="F724" s="32"/>
    </row>
    <row r="725" spans="1:6" s="33" customFormat="1" ht="15" customHeight="1" x14ac:dyDescent="0.25">
      <c r="A725" s="27"/>
      <c r="B725" s="28"/>
      <c r="C725" s="29"/>
      <c r="D725" s="30"/>
      <c r="E725" s="31"/>
      <c r="F725" s="32"/>
    </row>
    <row r="726" spans="1:6" s="33" customFormat="1" ht="15" customHeight="1" x14ac:dyDescent="0.25">
      <c r="A726" s="27"/>
      <c r="B726" s="28"/>
      <c r="C726" s="29"/>
      <c r="D726" s="30"/>
      <c r="E726" s="31"/>
      <c r="F726" s="32"/>
    </row>
    <row r="727" spans="1:6" s="33" customFormat="1" ht="15" customHeight="1" x14ac:dyDescent="0.25">
      <c r="A727" s="27"/>
      <c r="B727" s="28"/>
      <c r="C727" s="29"/>
      <c r="D727" s="30"/>
      <c r="E727" s="31"/>
      <c r="F727" s="32"/>
    </row>
    <row r="728" spans="1:6" s="33" customFormat="1" ht="15" customHeight="1" x14ac:dyDescent="0.25">
      <c r="A728" s="27"/>
      <c r="B728" s="28"/>
      <c r="C728" s="29"/>
      <c r="D728" s="30"/>
      <c r="E728" s="31"/>
      <c r="F728" s="32"/>
    </row>
    <row r="729" spans="1:6" s="33" customFormat="1" ht="15" customHeight="1" x14ac:dyDescent="0.25">
      <c r="A729" s="27"/>
      <c r="B729" s="28"/>
      <c r="C729" s="29"/>
      <c r="D729" s="30"/>
      <c r="E729" s="31"/>
      <c r="F729" s="32"/>
    </row>
    <row r="730" spans="1:6" s="33" customFormat="1" ht="15" customHeight="1" x14ac:dyDescent="0.25">
      <c r="A730" s="27"/>
      <c r="B730" s="28"/>
      <c r="C730" s="29"/>
      <c r="D730" s="30"/>
      <c r="E730" s="31"/>
      <c r="F730" s="32"/>
    </row>
    <row r="731" spans="1:6" s="33" customFormat="1" ht="15" customHeight="1" x14ac:dyDescent="0.25">
      <c r="A731" s="27"/>
      <c r="B731" s="28"/>
      <c r="C731" s="29"/>
      <c r="D731" s="30"/>
      <c r="E731" s="31"/>
      <c r="F731" s="32"/>
    </row>
    <row r="732" spans="1:6" s="33" customFormat="1" ht="15" customHeight="1" x14ac:dyDescent="0.25">
      <c r="A732" s="27"/>
      <c r="B732" s="28"/>
      <c r="C732" s="29"/>
      <c r="D732" s="30"/>
      <c r="E732" s="31"/>
      <c r="F732" s="32"/>
    </row>
    <row r="733" spans="1:6" s="33" customFormat="1" ht="15" customHeight="1" x14ac:dyDescent="0.25">
      <c r="A733" s="27"/>
      <c r="B733" s="28"/>
      <c r="C733" s="29"/>
      <c r="D733" s="30"/>
      <c r="E733" s="31"/>
      <c r="F733" s="32"/>
    </row>
    <row r="734" spans="1:6" s="33" customFormat="1" ht="15" customHeight="1" x14ac:dyDescent="0.25">
      <c r="A734" s="27"/>
      <c r="B734" s="28"/>
      <c r="C734" s="29"/>
      <c r="D734" s="30"/>
      <c r="E734" s="31"/>
      <c r="F734" s="32"/>
    </row>
    <row r="735" spans="1:6" s="33" customFormat="1" ht="15" customHeight="1" x14ac:dyDescent="0.25">
      <c r="A735" s="27"/>
      <c r="B735" s="28"/>
      <c r="C735" s="29"/>
      <c r="D735" s="30"/>
      <c r="E735" s="31"/>
      <c r="F735" s="32"/>
    </row>
    <row r="736" spans="1:6" s="33" customFormat="1" ht="15" customHeight="1" x14ac:dyDescent="0.25">
      <c r="A736" s="27"/>
      <c r="B736" s="28"/>
      <c r="C736" s="29"/>
      <c r="D736" s="30"/>
      <c r="E736" s="31"/>
      <c r="F736" s="32"/>
    </row>
    <row r="737" spans="1:6" s="33" customFormat="1" ht="15" customHeight="1" x14ac:dyDescent="0.25">
      <c r="A737" s="27"/>
      <c r="B737" s="28"/>
      <c r="C737" s="29"/>
      <c r="D737" s="30"/>
      <c r="E737" s="31"/>
      <c r="F737" s="32"/>
    </row>
    <row r="738" spans="1:6" s="33" customFormat="1" ht="15" customHeight="1" x14ac:dyDescent="0.25">
      <c r="A738" s="27"/>
      <c r="B738" s="28"/>
      <c r="C738" s="29"/>
      <c r="D738" s="30"/>
      <c r="E738" s="31"/>
      <c r="F738" s="32"/>
    </row>
    <row r="739" spans="1:6" s="33" customFormat="1" ht="15" customHeight="1" x14ac:dyDescent="0.25">
      <c r="A739" s="27"/>
      <c r="B739" s="28"/>
      <c r="C739" s="29"/>
      <c r="D739" s="30"/>
      <c r="E739" s="31"/>
      <c r="F739" s="32"/>
    </row>
    <row r="740" spans="1:6" s="33" customFormat="1" ht="15" customHeight="1" x14ac:dyDescent="0.25">
      <c r="A740" s="27"/>
      <c r="B740" s="28"/>
      <c r="C740" s="29"/>
      <c r="D740" s="30"/>
      <c r="E740" s="31"/>
      <c r="F740" s="32"/>
    </row>
    <row r="741" spans="1:6" s="33" customFormat="1" ht="15" customHeight="1" x14ac:dyDescent="0.25">
      <c r="A741" s="27"/>
      <c r="B741" s="28"/>
      <c r="C741" s="29"/>
      <c r="D741" s="30"/>
      <c r="E741" s="31"/>
      <c r="F741" s="32"/>
    </row>
    <row r="742" spans="1:6" s="33" customFormat="1" ht="15" customHeight="1" x14ac:dyDescent="0.25">
      <c r="A742" s="27"/>
      <c r="B742" s="28"/>
      <c r="C742" s="29"/>
      <c r="D742" s="30"/>
      <c r="E742" s="31"/>
      <c r="F742" s="32"/>
    </row>
    <row r="743" spans="1:6" s="33" customFormat="1" ht="15" customHeight="1" x14ac:dyDescent="0.25">
      <c r="A743" s="27"/>
      <c r="B743" s="28"/>
      <c r="C743" s="29"/>
      <c r="D743" s="30"/>
      <c r="E743" s="31"/>
      <c r="F743" s="32"/>
    </row>
    <row r="744" spans="1:6" s="33" customFormat="1" ht="15" customHeight="1" x14ac:dyDescent="0.25">
      <c r="A744" s="27"/>
      <c r="B744" s="28"/>
      <c r="C744" s="29"/>
      <c r="D744" s="30"/>
      <c r="E744" s="31"/>
      <c r="F744" s="32"/>
    </row>
    <row r="745" spans="1:6" s="33" customFormat="1" ht="15" customHeight="1" x14ac:dyDescent="0.25">
      <c r="A745" s="27"/>
      <c r="B745" s="28"/>
      <c r="C745" s="29"/>
      <c r="D745" s="30"/>
      <c r="E745" s="31"/>
      <c r="F745" s="32"/>
    </row>
    <row r="746" spans="1:6" s="33" customFormat="1" ht="15" customHeight="1" x14ac:dyDescent="0.25">
      <c r="A746" s="27"/>
      <c r="B746" s="28"/>
      <c r="C746" s="29"/>
      <c r="D746" s="30"/>
      <c r="E746" s="31"/>
      <c r="F746" s="32"/>
    </row>
    <row r="747" spans="1:6" s="33" customFormat="1" ht="15" customHeight="1" x14ac:dyDescent="0.25">
      <c r="A747" s="27"/>
      <c r="B747" s="28"/>
      <c r="C747" s="29"/>
      <c r="D747" s="30"/>
      <c r="E747" s="31"/>
      <c r="F747" s="32"/>
    </row>
    <row r="748" spans="1:6" s="33" customFormat="1" ht="15" customHeight="1" x14ac:dyDescent="0.25">
      <c r="A748" s="27"/>
      <c r="B748" s="28"/>
      <c r="C748" s="29"/>
      <c r="D748" s="30"/>
      <c r="E748" s="31"/>
      <c r="F748" s="32"/>
    </row>
    <row r="749" spans="1:6" s="33" customFormat="1" ht="15" customHeight="1" x14ac:dyDescent="0.25">
      <c r="A749" s="27"/>
      <c r="B749" s="28"/>
      <c r="C749" s="29"/>
      <c r="D749" s="30"/>
      <c r="E749" s="31"/>
      <c r="F749" s="32"/>
    </row>
    <row r="750" spans="1:6" s="33" customFormat="1" ht="15" customHeight="1" x14ac:dyDescent="0.25">
      <c r="A750" s="27"/>
      <c r="B750" s="28"/>
      <c r="C750" s="29"/>
      <c r="D750" s="30"/>
      <c r="E750" s="31"/>
      <c r="F750" s="32"/>
    </row>
    <row r="751" spans="1:6" s="33" customFormat="1" ht="15" customHeight="1" x14ac:dyDescent="0.25">
      <c r="A751" s="27"/>
      <c r="B751" s="28"/>
      <c r="C751" s="29"/>
      <c r="D751" s="30"/>
      <c r="E751" s="31"/>
      <c r="F751" s="32"/>
    </row>
    <row r="752" spans="1:6" s="33" customFormat="1" ht="15" customHeight="1" x14ac:dyDescent="0.25">
      <c r="A752" s="27"/>
      <c r="B752" s="28"/>
      <c r="C752" s="29"/>
      <c r="D752" s="30"/>
      <c r="E752" s="31"/>
      <c r="F752" s="32"/>
    </row>
    <row r="753" spans="1:6" s="33" customFormat="1" ht="15" customHeight="1" x14ac:dyDescent="0.25">
      <c r="A753" s="27"/>
      <c r="B753" s="28"/>
      <c r="C753" s="29"/>
      <c r="D753" s="30"/>
      <c r="E753" s="31"/>
      <c r="F753" s="32"/>
    </row>
    <row r="754" spans="1:6" s="33" customFormat="1" ht="15" customHeight="1" x14ac:dyDescent="0.25">
      <c r="A754" s="27"/>
      <c r="B754" s="28"/>
      <c r="C754" s="29"/>
      <c r="D754" s="30"/>
      <c r="E754" s="31"/>
      <c r="F754" s="32"/>
    </row>
    <row r="755" spans="1:6" s="33" customFormat="1" ht="15" customHeight="1" x14ac:dyDescent="0.25">
      <c r="A755" s="27"/>
      <c r="B755" s="28"/>
      <c r="C755" s="29"/>
      <c r="D755" s="30"/>
      <c r="E755" s="31"/>
      <c r="F755" s="32"/>
    </row>
    <row r="756" spans="1:6" s="33" customFormat="1" ht="15" customHeight="1" x14ac:dyDescent="0.25">
      <c r="A756" s="27"/>
      <c r="B756" s="28"/>
      <c r="C756" s="29"/>
      <c r="D756" s="30"/>
      <c r="E756" s="31"/>
      <c r="F756" s="32"/>
    </row>
    <row r="757" spans="1:6" s="33" customFormat="1" ht="15" customHeight="1" x14ac:dyDescent="0.25">
      <c r="A757" s="27"/>
      <c r="B757" s="28"/>
      <c r="C757" s="29"/>
      <c r="D757" s="30"/>
      <c r="E757" s="31"/>
      <c r="F757" s="32"/>
    </row>
    <row r="758" spans="1:6" s="33" customFormat="1" ht="15" customHeight="1" x14ac:dyDescent="0.25">
      <c r="A758" s="27"/>
      <c r="B758" s="28"/>
      <c r="C758" s="29"/>
      <c r="D758" s="30"/>
      <c r="E758" s="31"/>
      <c r="F758" s="32"/>
    </row>
    <row r="759" spans="1:6" s="33" customFormat="1" ht="15" customHeight="1" x14ac:dyDescent="0.25">
      <c r="A759" s="27"/>
      <c r="B759" s="28"/>
      <c r="C759" s="29"/>
      <c r="D759" s="30"/>
      <c r="E759" s="31"/>
      <c r="F759" s="32"/>
    </row>
    <row r="760" spans="1:6" s="33" customFormat="1" ht="15" customHeight="1" x14ac:dyDescent="0.25">
      <c r="A760" s="27"/>
      <c r="B760" s="28"/>
      <c r="C760" s="29"/>
      <c r="D760" s="30"/>
      <c r="E760" s="31"/>
      <c r="F760" s="32"/>
    </row>
    <row r="761" spans="1:6" s="33" customFormat="1" ht="15" customHeight="1" x14ac:dyDescent="0.25">
      <c r="A761" s="27"/>
      <c r="B761" s="28"/>
      <c r="C761" s="29"/>
      <c r="D761" s="30"/>
      <c r="E761" s="31"/>
      <c r="F761" s="32"/>
    </row>
    <row r="762" spans="1:6" s="33" customFormat="1" ht="15" customHeight="1" x14ac:dyDescent="0.25">
      <c r="A762" s="27"/>
      <c r="B762" s="28"/>
      <c r="C762" s="29"/>
      <c r="D762" s="30"/>
      <c r="E762" s="31"/>
      <c r="F762" s="32"/>
    </row>
    <row r="763" spans="1:6" s="33" customFormat="1" ht="15" customHeight="1" x14ac:dyDescent="0.25">
      <c r="A763" s="27"/>
      <c r="B763" s="28"/>
      <c r="C763" s="29"/>
      <c r="D763" s="30"/>
      <c r="E763" s="31"/>
      <c r="F763" s="32"/>
    </row>
    <row r="764" spans="1:6" s="33" customFormat="1" ht="15" customHeight="1" x14ac:dyDescent="0.25">
      <c r="A764" s="27"/>
      <c r="B764" s="28"/>
      <c r="C764" s="29"/>
      <c r="D764" s="30"/>
      <c r="E764" s="31"/>
      <c r="F764" s="32"/>
    </row>
    <row r="765" spans="1:6" s="33" customFormat="1" ht="15" customHeight="1" x14ac:dyDescent="0.25">
      <c r="A765" s="27"/>
      <c r="B765" s="28"/>
      <c r="C765" s="29"/>
      <c r="D765" s="30"/>
      <c r="E765" s="31"/>
      <c r="F765" s="32"/>
    </row>
    <row r="766" spans="1:6" s="33" customFormat="1" ht="15" customHeight="1" x14ac:dyDescent="0.25">
      <c r="A766" s="27"/>
      <c r="B766" s="28"/>
      <c r="C766" s="29"/>
      <c r="D766" s="30"/>
      <c r="E766" s="31"/>
      <c r="F766" s="32"/>
    </row>
    <row r="767" spans="1:6" s="33" customFormat="1" ht="15" customHeight="1" x14ac:dyDescent="0.25">
      <c r="A767" s="27"/>
      <c r="B767" s="28"/>
      <c r="C767" s="29"/>
      <c r="D767" s="30"/>
      <c r="E767" s="31"/>
      <c r="F767" s="32"/>
    </row>
    <row r="768" spans="1:6" s="33" customFormat="1" ht="15" customHeight="1" x14ac:dyDescent="0.25">
      <c r="A768" s="27"/>
      <c r="B768" s="28"/>
      <c r="C768" s="29"/>
      <c r="D768" s="30"/>
      <c r="E768" s="31"/>
      <c r="F768" s="32"/>
    </row>
    <row r="769" spans="1:6" s="33" customFormat="1" ht="15" customHeight="1" x14ac:dyDescent="0.25">
      <c r="A769" s="27"/>
      <c r="B769" s="28"/>
      <c r="C769" s="29"/>
      <c r="D769" s="30"/>
      <c r="E769" s="31"/>
      <c r="F769" s="32"/>
    </row>
    <row r="770" spans="1:6" s="33" customFormat="1" ht="15" customHeight="1" x14ac:dyDescent="0.25">
      <c r="A770" s="27"/>
      <c r="B770" s="28"/>
      <c r="C770" s="29"/>
      <c r="D770" s="30"/>
      <c r="E770" s="31"/>
      <c r="F770" s="32"/>
    </row>
    <row r="771" spans="1:6" s="33" customFormat="1" ht="15" customHeight="1" x14ac:dyDescent="0.25">
      <c r="A771" s="27"/>
      <c r="B771" s="28"/>
      <c r="C771" s="29"/>
      <c r="D771" s="30"/>
      <c r="E771" s="31"/>
      <c r="F771" s="32"/>
    </row>
    <row r="772" spans="1:6" s="33" customFormat="1" ht="15" customHeight="1" x14ac:dyDescent="0.25">
      <c r="A772" s="27"/>
      <c r="B772" s="28"/>
      <c r="C772" s="29"/>
      <c r="D772" s="30"/>
      <c r="E772" s="31"/>
      <c r="F772" s="32"/>
    </row>
    <row r="773" spans="1:6" s="33" customFormat="1" ht="15" customHeight="1" x14ac:dyDescent="0.25">
      <c r="A773" s="27"/>
      <c r="B773" s="28"/>
      <c r="C773" s="29"/>
      <c r="D773" s="30"/>
      <c r="E773" s="31"/>
      <c r="F773" s="32"/>
    </row>
    <row r="774" spans="1:6" s="33" customFormat="1" ht="15" customHeight="1" x14ac:dyDescent="0.25">
      <c r="A774" s="27"/>
      <c r="B774" s="28"/>
      <c r="C774" s="29"/>
      <c r="D774" s="30"/>
      <c r="E774" s="31"/>
      <c r="F774" s="32"/>
    </row>
    <row r="775" spans="1:6" s="33" customFormat="1" ht="15" customHeight="1" x14ac:dyDescent="0.25">
      <c r="A775" s="27"/>
      <c r="B775" s="28"/>
      <c r="C775" s="29"/>
      <c r="D775" s="30"/>
      <c r="E775" s="31"/>
      <c r="F775" s="32"/>
    </row>
    <row r="776" spans="1:6" s="33" customFormat="1" ht="15" customHeight="1" x14ac:dyDescent="0.25">
      <c r="A776" s="27"/>
      <c r="B776" s="28"/>
      <c r="C776" s="29"/>
      <c r="D776" s="30"/>
      <c r="E776" s="31"/>
      <c r="F776" s="32"/>
    </row>
    <row r="777" spans="1:6" s="33" customFormat="1" ht="15" customHeight="1" x14ac:dyDescent="0.25">
      <c r="A777" s="27"/>
      <c r="B777" s="28"/>
      <c r="C777" s="29"/>
      <c r="D777" s="30"/>
      <c r="E777" s="31"/>
      <c r="F777" s="32"/>
    </row>
    <row r="778" spans="1:6" s="33" customFormat="1" ht="15" customHeight="1" x14ac:dyDescent="0.25">
      <c r="A778" s="27"/>
      <c r="B778" s="28"/>
      <c r="C778" s="29"/>
      <c r="D778" s="30"/>
      <c r="E778" s="31"/>
      <c r="F778" s="32"/>
    </row>
    <row r="779" spans="1:6" s="33" customFormat="1" ht="15" customHeight="1" x14ac:dyDescent="0.25">
      <c r="A779" s="27"/>
      <c r="B779" s="28"/>
      <c r="C779" s="29"/>
      <c r="D779" s="30"/>
      <c r="E779" s="31"/>
      <c r="F779" s="32"/>
    </row>
    <row r="780" spans="1:6" s="33" customFormat="1" ht="15" customHeight="1" x14ac:dyDescent="0.25">
      <c r="A780" s="27"/>
      <c r="B780" s="28"/>
      <c r="C780" s="29"/>
      <c r="D780" s="30"/>
      <c r="E780" s="31"/>
      <c r="F780" s="32"/>
    </row>
    <row r="781" spans="1:6" s="33" customFormat="1" ht="15" customHeight="1" x14ac:dyDescent="0.25">
      <c r="A781" s="27"/>
      <c r="B781" s="28"/>
      <c r="C781" s="29"/>
      <c r="D781" s="30"/>
      <c r="E781" s="31"/>
      <c r="F781" s="32"/>
    </row>
    <row r="782" spans="1:6" s="33" customFormat="1" ht="15" customHeight="1" x14ac:dyDescent="0.25">
      <c r="A782" s="27"/>
      <c r="B782" s="28"/>
      <c r="C782" s="29"/>
      <c r="D782" s="30"/>
      <c r="E782" s="31"/>
      <c r="F782" s="32"/>
    </row>
    <row r="783" spans="1:6" s="33" customFormat="1" ht="15" customHeight="1" x14ac:dyDescent="0.25">
      <c r="A783" s="27"/>
      <c r="B783" s="28"/>
      <c r="C783" s="29"/>
      <c r="D783" s="30"/>
      <c r="E783" s="31"/>
      <c r="F783" s="32"/>
    </row>
    <row r="784" spans="1:6" s="33" customFormat="1" ht="15" customHeight="1" x14ac:dyDescent="0.25">
      <c r="A784" s="27"/>
      <c r="B784" s="28"/>
      <c r="C784" s="29"/>
      <c r="D784" s="30"/>
      <c r="E784" s="31"/>
      <c r="F784" s="32"/>
    </row>
    <row r="785" spans="1:6" ht="15" customHeight="1" x14ac:dyDescent="0.25">
      <c r="A785" s="6"/>
      <c r="B785" s="7"/>
      <c r="C785" s="8"/>
      <c r="D785" s="9"/>
      <c r="E785" s="10"/>
      <c r="F785" s="11"/>
    </row>
    <row r="786" spans="1:6" ht="15" customHeight="1" x14ac:dyDescent="0.25">
      <c r="A786" s="6"/>
      <c r="B786" s="7"/>
      <c r="C786" s="8"/>
      <c r="D786" s="9"/>
      <c r="E786" s="10"/>
      <c r="F786" s="11"/>
    </row>
    <row r="787" spans="1:6" ht="15" customHeight="1" x14ac:dyDescent="0.25">
      <c r="A787" s="6"/>
      <c r="B787" s="7"/>
      <c r="C787" s="8"/>
      <c r="D787" s="9"/>
      <c r="E787" s="10"/>
      <c r="F787" s="11"/>
    </row>
    <row r="788" spans="1:6" ht="15" customHeight="1" x14ac:dyDescent="0.25">
      <c r="A788" s="6"/>
      <c r="B788" s="7"/>
      <c r="C788" s="8"/>
      <c r="D788" s="9"/>
      <c r="E788" s="10"/>
      <c r="F788" s="11"/>
    </row>
    <row r="789" spans="1:6" ht="15" customHeight="1" x14ac:dyDescent="0.25">
      <c r="A789" s="6"/>
      <c r="B789" s="7"/>
      <c r="C789" s="8"/>
      <c r="D789" s="9"/>
      <c r="E789" s="10"/>
      <c r="F789" s="11"/>
    </row>
    <row r="790" spans="1:6" ht="15" customHeight="1" x14ac:dyDescent="0.25">
      <c r="A790" s="6"/>
      <c r="B790" s="7"/>
      <c r="C790" s="8"/>
      <c r="D790" s="9"/>
      <c r="E790" s="10"/>
      <c r="F790" s="11"/>
    </row>
    <row r="791" spans="1:6" ht="15" customHeight="1" x14ac:dyDescent="0.25">
      <c r="A791" s="6"/>
      <c r="B791" s="7"/>
      <c r="C791" s="8"/>
      <c r="D791" s="9"/>
      <c r="E791" s="10"/>
      <c r="F791" s="11"/>
    </row>
    <row r="792" spans="1:6" ht="15" customHeight="1" x14ac:dyDescent="0.25">
      <c r="A792" s="6"/>
      <c r="B792" s="7"/>
      <c r="C792" s="8"/>
      <c r="D792" s="9"/>
      <c r="E792" s="10"/>
      <c r="F792" s="11"/>
    </row>
    <row r="793" spans="1:6" ht="15" customHeight="1" x14ac:dyDescent="0.25">
      <c r="A793" s="6"/>
      <c r="B793" s="7"/>
      <c r="C793" s="8"/>
      <c r="D793" s="9"/>
      <c r="E793" s="10"/>
      <c r="F793" s="11"/>
    </row>
    <row r="794" spans="1:6" ht="15" customHeight="1" x14ac:dyDescent="0.25">
      <c r="A794" s="6"/>
      <c r="B794" s="7"/>
      <c r="C794" s="8"/>
      <c r="D794" s="9"/>
      <c r="E794" s="10"/>
      <c r="F794" s="11"/>
    </row>
    <row r="795" spans="1:6" ht="15" customHeight="1" x14ac:dyDescent="0.25">
      <c r="A795" s="6"/>
      <c r="B795" s="7"/>
      <c r="C795" s="8"/>
      <c r="D795" s="9"/>
      <c r="E795" s="10"/>
      <c r="F795" s="11"/>
    </row>
    <row r="796" spans="1:6" ht="15" customHeight="1" x14ac:dyDescent="0.25">
      <c r="A796" s="6"/>
      <c r="B796" s="7"/>
      <c r="C796" s="8"/>
      <c r="D796" s="9"/>
      <c r="E796" s="10"/>
      <c r="F796" s="11"/>
    </row>
    <row r="797" spans="1:6" ht="15" customHeight="1" x14ac:dyDescent="0.25">
      <c r="A797" s="6"/>
      <c r="B797" s="7"/>
      <c r="C797" s="8"/>
      <c r="D797" s="9"/>
      <c r="E797" s="10"/>
      <c r="F797" s="11"/>
    </row>
    <row r="798" spans="1:6" ht="15" customHeight="1" x14ac:dyDescent="0.25">
      <c r="A798" s="6"/>
      <c r="B798" s="7"/>
      <c r="C798" s="8"/>
      <c r="D798" s="9"/>
      <c r="E798" s="10"/>
      <c r="F798" s="11"/>
    </row>
    <row r="799" spans="1:6" ht="15" customHeight="1" x14ac:dyDescent="0.25">
      <c r="A799" s="6"/>
      <c r="B799" s="7"/>
      <c r="C799" s="8"/>
      <c r="D799" s="9"/>
      <c r="E799" s="10"/>
      <c r="F799" s="11"/>
    </row>
    <row r="800" spans="1:6" ht="15" customHeight="1" x14ac:dyDescent="0.25">
      <c r="A800" s="6"/>
      <c r="B800" s="7"/>
      <c r="C800" s="8"/>
      <c r="D800" s="9"/>
      <c r="E800" s="10"/>
      <c r="F800" s="11"/>
    </row>
    <row r="801" spans="1:6" ht="15" customHeight="1" x14ac:dyDescent="0.25">
      <c r="A801" s="6"/>
      <c r="B801" s="7"/>
      <c r="C801" s="8"/>
      <c r="D801" s="9"/>
      <c r="E801" s="10"/>
      <c r="F801" s="11"/>
    </row>
    <row r="802" spans="1:6" ht="15" customHeight="1" x14ac:dyDescent="0.25">
      <c r="A802" s="6"/>
      <c r="B802" s="7"/>
      <c r="C802" s="8"/>
      <c r="D802" s="9"/>
      <c r="E802" s="10"/>
      <c r="F802" s="11"/>
    </row>
    <row r="803" spans="1:6" ht="15" customHeight="1" x14ac:dyDescent="0.25">
      <c r="A803" s="6"/>
      <c r="B803" s="7"/>
      <c r="C803" s="8"/>
      <c r="D803" s="9"/>
      <c r="E803" s="10"/>
      <c r="F803" s="11"/>
    </row>
    <row r="804" spans="1:6" ht="15" customHeight="1" x14ac:dyDescent="0.25">
      <c r="A804" s="6"/>
      <c r="B804" s="7"/>
      <c r="C804" s="8"/>
      <c r="D804" s="9"/>
      <c r="E804" s="10"/>
      <c r="F804" s="11"/>
    </row>
    <row r="805" spans="1:6" ht="15" customHeight="1" x14ac:dyDescent="0.25">
      <c r="A805" s="6"/>
      <c r="B805" s="7"/>
      <c r="C805" s="8"/>
      <c r="D805" s="9"/>
      <c r="E805" s="10"/>
      <c r="F805" s="11"/>
    </row>
    <row r="806" spans="1:6" ht="15" customHeight="1" x14ac:dyDescent="0.25">
      <c r="A806" s="6"/>
      <c r="B806" s="7"/>
      <c r="C806" s="8"/>
      <c r="D806" s="9"/>
      <c r="E806" s="10"/>
      <c r="F806" s="11"/>
    </row>
    <row r="807" spans="1:6" ht="15" customHeight="1" x14ac:dyDescent="0.25">
      <c r="A807" s="6"/>
      <c r="B807" s="7"/>
      <c r="C807" s="8"/>
      <c r="D807" s="9"/>
      <c r="E807" s="10"/>
      <c r="F807" s="11"/>
    </row>
    <row r="808" spans="1:6" ht="15" customHeight="1" x14ac:dyDescent="0.25">
      <c r="A808" s="6"/>
      <c r="B808" s="7"/>
      <c r="C808" s="8"/>
      <c r="D808" s="9"/>
      <c r="E808" s="10"/>
      <c r="F808" s="11"/>
    </row>
    <row r="809" spans="1:6" ht="15" customHeight="1" x14ac:dyDescent="0.25">
      <c r="A809" s="6"/>
      <c r="B809" s="7"/>
      <c r="C809" s="8"/>
      <c r="D809" s="9"/>
      <c r="E809" s="10"/>
      <c r="F809" s="11"/>
    </row>
    <row r="810" spans="1:6" ht="15" customHeight="1" x14ac:dyDescent="0.25">
      <c r="A810" s="6"/>
      <c r="B810" s="7"/>
      <c r="C810" s="8"/>
      <c r="D810" s="9"/>
      <c r="E810" s="10"/>
      <c r="F810" s="11"/>
    </row>
    <row r="811" spans="1:6" ht="15" customHeight="1" x14ac:dyDescent="0.25">
      <c r="A811" s="6"/>
      <c r="B811" s="7"/>
      <c r="C811" s="8"/>
      <c r="D811" s="9"/>
      <c r="E811" s="10"/>
      <c r="F811" s="11"/>
    </row>
    <row r="812" spans="1:6" ht="15" customHeight="1" x14ac:dyDescent="0.25">
      <c r="A812" s="6"/>
      <c r="B812" s="7"/>
      <c r="C812" s="8"/>
      <c r="D812" s="9"/>
      <c r="E812" s="10"/>
      <c r="F812" s="11"/>
    </row>
    <row r="813" spans="1:6" ht="15" customHeight="1" x14ac:dyDescent="0.25">
      <c r="A813" s="6"/>
      <c r="B813" s="7"/>
      <c r="C813" s="8"/>
      <c r="D813" s="9"/>
      <c r="E813" s="10"/>
      <c r="F813" s="11"/>
    </row>
    <row r="814" spans="1:6" ht="15" customHeight="1" x14ac:dyDescent="0.25">
      <c r="A814" s="6"/>
      <c r="B814" s="7"/>
      <c r="C814" s="8"/>
      <c r="D814" s="9"/>
      <c r="E814" s="10"/>
      <c r="F814" s="11"/>
    </row>
    <row r="815" spans="1:6" ht="15" customHeight="1" x14ac:dyDescent="0.25">
      <c r="A815" s="6"/>
      <c r="B815" s="7"/>
      <c r="C815" s="8"/>
      <c r="D815" s="9"/>
      <c r="E815" s="10"/>
      <c r="F815" s="11"/>
    </row>
    <row r="816" spans="1:6" ht="15" customHeight="1" x14ac:dyDescent="0.25">
      <c r="A816" s="6"/>
      <c r="B816" s="7"/>
      <c r="C816" s="8"/>
      <c r="D816" s="9"/>
      <c r="E816" s="10"/>
      <c r="F816" s="11"/>
    </row>
    <row r="817" spans="1:6" ht="15" customHeight="1" x14ac:dyDescent="0.25">
      <c r="A817" s="6"/>
      <c r="B817" s="7"/>
      <c r="C817" s="8"/>
      <c r="D817" s="9"/>
      <c r="E817" s="10"/>
      <c r="F817" s="11"/>
    </row>
    <row r="818" spans="1:6" ht="15" customHeight="1" x14ac:dyDescent="0.25">
      <c r="A818" s="6"/>
      <c r="B818" s="7"/>
      <c r="C818" s="8"/>
      <c r="D818" s="9"/>
      <c r="E818" s="10"/>
      <c r="F818" s="11"/>
    </row>
    <row r="819" spans="1:6" ht="15" customHeight="1" x14ac:dyDescent="0.25">
      <c r="A819" s="6"/>
      <c r="B819" s="7"/>
      <c r="C819" s="8"/>
      <c r="D819" s="9"/>
      <c r="E819" s="10"/>
      <c r="F819" s="11"/>
    </row>
    <row r="820" spans="1:6" ht="15" customHeight="1" x14ac:dyDescent="0.25">
      <c r="A820" s="6"/>
      <c r="B820" s="7"/>
      <c r="C820" s="8"/>
      <c r="D820" s="9"/>
      <c r="E820" s="10"/>
      <c r="F820" s="11"/>
    </row>
    <row r="821" spans="1:6" ht="15" customHeight="1" x14ac:dyDescent="0.25">
      <c r="A821" s="6"/>
      <c r="B821" s="7"/>
      <c r="C821" s="8"/>
      <c r="D821" s="9"/>
      <c r="E821" s="10"/>
      <c r="F821" s="11"/>
    </row>
    <row r="822" spans="1:6" ht="15" customHeight="1" x14ac:dyDescent="0.25">
      <c r="A822" s="6"/>
      <c r="B822" s="7"/>
      <c r="C822" s="8"/>
      <c r="D822" s="9"/>
      <c r="E822" s="10"/>
      <c r="F822" s="11"/>
    </row>
    <row r="823" spans="1:6" ht="15" customHeight="1" x14ac:dyDescent="0.25">
      <c r="A823" s="6"/>
      <c r="B823" s="7"/>
      <c r="C823" s="8"/>
      <c r="D823" s="9"/>
      <c r="E823" s="10"/>
      <c r="F823" s="11"/>
    </row>
    <row r="824" spans="1:6" ht="15" customHeight="1" x14ac:dyDescent="0.25">
      <c r="A824" s="6"/>
      <c r="B824" s="7"/>
      <c r="C824" s="8"/>
      <c r="D824" s="9"/>
      <c r="E824" s="10"/>
      <c r="F824" s="11"/>
    </row>
    <row r="825" spans="1:6" ht="15" customHeight="1" x14ac:dyDescent="0.25">
      <c r="A825" s="6"/>
      <c r="B825" s="7"/>
      <c r="C825" s="8"/>
      <c r="D825" s="9"/>
      <c r="E825" s="10"/>
      <c r="F825" s="11"/>
    </row>
    <row r="826" spans="1:6" ht="15" customHeight="1" x14ac:dyDescent="0.25">
      <c r="A826" s="6"/>
      <c r="B826" s="7"/>
      <c r="C826" s="8"/>
      <c r="D826" s="9"/>
      <c r="E826" s="10"/>
      <c r="F826" s="11"/>
    </row>
    <row r="827" spans="1:6" ht="15" customHeight="1" x14ac:dyDescent="0.25">
      <c r="A827" s="6"/>
      <c r="B827" s="7"/>
      <c r="C827" s="8"/>
      <c r="D827" s="9"/>
      <c r="E827" s="10"/>
      <c r="F827" s="11"/>
    </row>
    <row r="828" spans="1:6" ht="15" customHeight="1" x14ac:dyDescent="0.25">
      <c r="A828" s="6"/>
      <c r="B828" s="7"/>
      <c r="C828" s="8"/>
      <c r="D828" s="9"/>
      <c r="E828" s="10"/>
      <c r="F828" s="11"/>
    </row>
    <row r="829" spans="1:6" ht="15" customHeight="1" x14ac:dyDescent="0.25">
      <c r="A829" s="6"/>
      <c r="B829" s="7"/>
      <c r="C829" s="8"/>
      <c r="D829" s="9"/>
      <c r="E829" s="10"/>
      <c r="F829" s="11"/>
    </row>
    <row r="830" spans="1:6" ht="15" customHeight="1" x14ac:dyDescent="0.25">
      <c r="A830" s="6"/>
      <c r="B830" s="7"/>
      <c r="C830" s="8"/>
      <c r="D830" s="9"/>
      <c r="E830" s="10"/>
      <c r="F830" s="11"/>
    </row>
    <row r="831" spans="1:6" ht="15" customHeight="1" x14ac:dyDescent="0.25">
      <c r="A831" s="6"/>
      <c r="B831" s="7"/>
      <c r="C831" s="8"/>
      <c r="D831" s="9"/>
      <c r="E831" s="10"/>
      <c r="F831" s="11"/>
    </row>
    <row r="832" spans="1:6" ht="15" customHeight="1" x14ac:dyDescent="0.25">
      <c r="A832" s="6"/>
      <c r="B832" s="7"/>
      <c r="C832" s="8"/>
      <c r="D832" s="9"/>
      <c r="E832" s="10"/>
      <c r="F832" s="11"/>
    </row>
    <row r="833" spans="1:6" ht="15" customHeight="1" x14ac:dyDescent="0.25">
      <c r="A833" s="6"/>
      <c r="B833" s="7"/>
      <c r="C833" s="8"/>
      <c r="D833" s="9"/>
      <c r="E833" s="10"/>
      <c r="F833" s="11"/>
    </row>
    <row r="834" spans="1:6" ht="15" customHeight="1" x14ac:dyDescent="0.25">
      <c r="A834" s="6"/>
      <c r="B834" s="7"/>
      <c r="C834" s="8"/>
      <c r="D834" s="9"/>
      <c r="E834" s="10"/>
      <c r="F834" s="11"/>
    </row>
    <row r="835" spans="1:6" ht="15" customHeight="1" x14ac:dyDescent="0.25">
      <c r="A835" s="6"/>
      <c r="B835" s="7"/>
      <c r="C835" s="8"/>
      <c r="D835" s="9"/>
      <c r="E835" s="10"/>
      <c r="F835" s="11"/>
    </row>
    <row r="836" spans="1:6" ht="15" customHeight="1" x14ac:dyDescent="0.25">
      <c r="A836" s="6"/>
      <c r="B836" s="7"/>
      <c r="C836" s="8"/>
      <c r="D836" s="9"/>
      <c r="E836" s="10"/>
      <c r="F836" s="11"/>
    </row>
    <row r="837" spans="1:6" ht="15" customHeight="1" x14ac:dyDescent="0.25">
      <c r="A837" s="6"/>
      <c r="B837" s="7"/>
      <c r="C837" s="8"/>
      <c r="D837" s="9"/>
      <c r="E837" s="10"/>
      <c r="F837" s="11"/>
    </row>
    <row r="838" spans="1:6" ht="15" customHeight="1" x14ac:dyDescent="0.25">
      <c r="A838" s="6"/>
      <c r="B838" s="7"/>
      <c r="C838" s="8"/>
      <c r="D838" s="9"/>
      <c r="E838" s="10"/>
      <c r="F838" s="11"/>
    </row>
    <row r="839" spans="1:6" ht="15" customHeight="1" x14ac:dyDescent="0.25">
      <c r="A839" s="6"/>
      <c r="B839" s="7"/>
      <c r="C839" s="8"/>
      <c r="D839" s="9"/>
      <c r="E839" s="10"/>
      <c r="F839" s="11"/>
    </row>
    <row r="840" spans="1:6" ht="15" customHeight="1" x14ac:dyDescent="0.25">
      <c r="A840" s="6"/>
      <c r="B840" s="7"/>
      <c r="C840" s="8"/>
      <c r="D840" s="9"/>
      <c r="E840" s="10"/>
      <c r="F840" s="11"/>
    </row>
    <row r="841" spans="1:6" ht="15" customHeight="1" x14ac:dyDescent="0.25">
      <c r="A841" s="6"/>
      <c r="B841" s="7"/>
      <c r="C841" s="8"/>
      <c r="D841" s="9"/>
      <c r="E841" s="10"/>
      <c r="F841" s="11"/>
    </row>
    <row r="842" spans="1:6" ht="15" customHeight="1" x14ac:dyDescent="0.25">
      <c r="A842" s="6"/>
      <c r="B842" s="7"/>
      <c r="C842" s="8"/>
      <c r="D842" s="9"/>
      <c r="E842" s="10"/>
      <c r="F842" s="11"/>
    </row>
    <row r="843" spans="1:6" ht="15" customHeight="1" x14ac:dyDescent="0.25">
      <c r="A843" s="6"/>
      <c r="B843" s="7"/>
      <c r="C843" s="8"/>
      <c r="D843" s="9"/>
      <c r="E843" s="10"/>
      <c r="F843" s="11"/>
    </row>
    <row r="844" spans="1:6" ht="15" customHeight="1" x14ac:dyDescent="0.25">
      <c r="A844" s="6"/>
      <c r="B844" s="7"/>
      <c r="C844" s="8"/>
      <c r="D844" s="9"/>
      <c r="E844" s="10"/>
      <c r="F844" s="11"/>
    </row>
    <row r="845" spans="1:6" ht="15" customHeight="1" x14ac:dyDescent="0.25">
      <c r="A845" s="6"/>
      <c r="B845" s="7"/>
      <c r="C845" s="8"/>
      <c r="D845" s="9"/>
      <c r="E845" s="10"/>
      <c r="F845" s="11"/>
    </row>
    <row r="846" spans="1:6" ht="15" customHeight="1" x14ac:dyDescent="0.25">
      <c r="A846" s="6"/>
      <c r="B846" s="7"/>
      <c r="C846" s="8"/>
      <c r="D846" s="9"/>
      <c r="E846" s="10"/>
      <c r="F846" s="11"/>
    </row>
    <row r="847" spans="1:6" ht="15" customHeight="1" x14ac:dyDescent="0.25">
      <c r="A847" s="6"/>
      <c r="B847" s="7"/>
      <c r="C847" s="8"/>
      <c r="D847" s="9"/>
      <c r="E847" s="10"/>
      <c r="F847" s="11"/>
    </row>
    <row r="848" spans="1:6" ht="15" customHeight="1" x14ac:dyDescent="0.25">
      <c r="A848" s="6"/>
      <c r="B848" s="7"/>
      <c r="C848" s="8"/>
      <c r="D848" s="9"/>
      <c r="E848" s="10"/>
      <c r="F848" s="11"/>
    </row>
    <row r="849" spans="1:6" ht="15" customHeight="1" x14ac:dyDescent="0.25">
      <c r="A849" s="6"/>
      <c r="B849" s="7"/>
      <c r="C849" s="8"/>
      <c r="D849" s="9"/>
      <c r="E849" s="10"/>
      <c r="F849" s="11"/>
    </row>
    <row r="850" spans="1:6" ht="15" customHeight="1" x14ac:dyDescent="0.25">
      <c r="A850" s="6"/>
      <c r="B850" s="7"/>
      <c r="C850" s="8"/>
      <c r="D850" s="9"/>
      <c r="E850" s="10"/>
      <c r="F850" s="11"/>
    </row>
    <row r="851" spans="1:6" ht="15" customHeight="1" x14ac:dyDescent="0.25">
      <c r="A851" s="6"/>
      <c r="B851" s="7"/>
      <c r="C851" s="8"/>
      <c r="D851" s="9"/>
      <c r="E851" s="10"/>
      <c r="F851" s="11"/>
    </row>
    <row r="852" spans="1:6" ht="15" customHeight="1" x14ac:dyDescent="0.25">
      <c r="A852" s="6"/>
      <c r="B852" s="7"/>
      <c r="C852" s="8"/>
      <c r="D852" s="9"/>
      <c r="E852" s="10"/>
      <c r="F852" s="11"/>
    </row>
    <row r="853" spans="1:6" ht="15" customHeight="1" x14ac:dyDescent="0.25">
      <c r="A853" s="6"/>
      <c r="B853" s="7"/>
      <c r="C853" s="8"/>
      <c r="D853" s="9"/>
      <c r="E853" s="10"/>
      <c r="F853" s="11"/>
    </row>
    <row r="854" spans="1:6" ht="15" customHeight="1" x14ac:dyDescent="0.25">
      <c r="A854" s="6"/>
      <c r="B854" s="7"/>
      <c r="C854" s="8"/>
      <c r="D854" s="9"/>
      <c r="E854" s="10"/>
      <c r="F854" s="11"/>
    </row>
    <row r="855" spans="1:6" ht="15" customHeight="1" x14ac:dyDescent="0.25">
      <c r="A855" s="6"/>
      <c r="B855" s="7"/>
      <c r="C855" s="8"/>
      <c r="D855" s="9"/>
      <c r="E855" s="10"/>
      <c r="F855" s="11"/>
    </row>
    <row r="856" spans="1:6" ht="15" customHeight="1" x14ac:dyDescent="0.25">
      <c r="A856" s="6"/>
      <c r="B856" s="7"/>
      <c r="C856" s="8"/>
      <c r="D856" s="9"/>
      <c r="E856" s="10"/>
      <c r="F856" s="11"/>
    </row>
    <row r="857" spans="1:6" ht="15" customHeight="1" x14ac:dyDescent="0.25">
      <c r="A857" s="6"/>
      <c r="B857" s="7"/>
      <c r="C857" s="8"/>
      <c r="D857" s="9"/>
      <c r="E857" s="10"/>
      <c r="F857" s="11"/>
    </row>
    <row r="858" spans="1:6" ht="15" customHeight="1" x14ac:dyDescent="0.25">
      <c r="A858" s="6"/>
      <c r="B858" s="7"/>
      <c r="C858" s="8"/>
      <c r="D858" s="9"/>
      <c r="E858" s="10"/>
      <c r="F858" s="11"/>
    </row>
    <row r="859" spans="1:6" ht="15" customHeight="1" x14ac:dyDescent="0.25">
      <c r="A859" s="6"/>
      <c r="B859" s="7"/>
      <c r="C859" s="8"/>
      <c r="D859" s="9"/>
      <c r="E859" s="10"/>
      <c r="F859" s="11"/>
    </row>
    <row r="860" spans="1:6" ht="15" customHeight="1" x14ac:dyDescent="0.25">
      <c r="A860" s="6"/>
      <c r="B860" s="7"/>
      <c r="C860" s="8"/>
      <c r="D860" s="9"/>
      <c r="E860" s="10"/>
      <c r="F860" s="11"/>
    </row>
    <row r="861" spans="1:6" ht="15" customHeight="1" x14ac:dyDescent="0.25">
      <c r="A861" s="6"/>
      <c r="B861" s="7"/>
      <c r="C861" s="8"/>
      <c r="D861" s="9"/>
      <c r="E861" s="10"/>
      <c r="F861" s="11"/>
    </row>
    <row r="862" spans="1:6" ht="15" customHeight="1" x14ac:dyDescent="0.25">
      <c r="A862" s="6"/>
      <c r="B862" s="7"/>
      <c r="C862" s="8"/>
      <c r="D862" s="9"/>
      <c r="E862" s="10"/>
      <c r="F862" s="11"/>
    </row>
    <row r="863" spans="1:6" ht="15" customHeight="1" x14ac:dyDescent="0.25">
      <c r="A863" s="6"/>
      <c r="B863" s="7"/>
      <c r="C863" s="8"/>
      <c r="D863" s="9"/>
      <c r="E863" s="10"/>
      <c r="F863" s="11"/>
    </row>
    <row r="864" spans="1:6" ht="15" customHeight="1" x14ac:dyDescent="0.25">
      <c r="A864" s="6"/>
      <c r="B864" s="7"/>
      <c r="C864" s="8"/>
      <c r="D864" s="9"/>
      <c r="E864" s="10"/>
      <c r="F864" s="11"/>
    </row>
    <row r="865" spans="1:6" ht="15" customHeight="1" x14ac:dyDescent="0.25">
      <c r="A865" s="6"/>
      <c r="B865" s="7"/>
      <c r="C865" s="8"/>
      <c r="D865" s="9"/>
      <c r="E865" s="10"/>
      <c r="F865" s="11"/>
    </row>
    <row r="866" spans="1:6" ht="15" customHeight="1" x14ac:dyDescent="0.25">
      <c r="A866" s="6"/>
      <c r="B866" s="7"/>
      <c r="C866" s="8"/>
      <c r="D866" s="9"/>
      <c r="E866" s="10"/>
      <c r="F866" s="11"/>
    </row>
    <row r="867" spans="1:6" ht="15" customHeight="1" x14ac:dyDescent="0.25">
      <c r="A867" s="6"/>
      <c r="B867" s="7"/>
      <c r="C867" s="8"/>
      <c r="D867" s="9"/>
      <c r="E867" s="10"/>
      <c r="F867" s="11"/>
    </row>
    <row r="868" spans="1:6" ht="15" customHeight="1" x14ac:dyDescent="0.25">
      <c r="A868" s="6"/>
      <c r="B868" s="7"/>
      <c r="C868" s="8"/>
      <c r="D868" s="9"/>
      <c r="E868" s="10"/>
      <c r="F868" s="11"/>
    </row>
    <row r="869" spans="1:6" ht="15" customHeight="1" x14ac:dyDescent="0.25">
      <c r="A869" s="6"/>
      <c r="B869" s="7"/>
      <c r="C869" s="8"/>
      <c r="D869" s="9"/>
      <c r="E869" s="10"/>
      <c r="F869" s="11"/>
    </row>
    <row r="870" spans="1:6" ht="15" customHeight="1" x14ac:dyDescent="0.25">
      <c r="A870" s="6"/>
      <c r="B870" s="7"/>
      <c r="C870" s="8"/>
      <c r="D870" s="9"/>
      <c r="E870" s="10"/>
      <c r="F870" s="11"/>
    </row>
    <row r="871" spans="1:6" ht="15" customHeight="1" x14ac:dyDescent="0.25">
      <c r="A871" s="6"/>
      <c r="B871" s="7"/>
      <c r="C871" s="8"/>
      <c r="D871" s="9"/>
      <c r="E871" s="10"/>
      <c r="F871" s="11"/>
    </row>
    <row r="872" spans="1:6" ht="15" customHeight="1" x14ac:dyDescent="0.25">
      <c r="A872" s="6"/>
      <c r="B872" s="7"/>
      <c r="C872" s="8"/>
      <c r="D872" s="9"/>
      <c r="E872" s="10"/>
      <c r="F872" s="11"/>
    </row>
    <row r="873" spans="1:6" ht="15" customHeight="1" x14ac:dyDescent="0.25">
      <c r="A873" s="6"/>
      <c r="B873" s="7"/>
      <c r="C873" s="8"/>
      <c r="D873" s="9"/>
      <c r="E873" s="10"/>
      <c r="F873" s="11"/>
    </row>
    <row r="874" spans="1:6" ht="15" customHeight="1" x14ac:dyDescent="0.25">
      <c r="A874" s="6"/>
      <c r="B874" s="7"/>
      <c r="C874" s="8"/>
      <c r="D874" s="9"/>
      <c r="E874" s="10"/>
      <c r="F874" s="11"/>
    </row>
    <row r="875" spans="1:6" ht="15" customHeight="1" x14ac:dyDescent="0.25">
      <c r="A875" s="6"/>
      <c r="B875" s="7"/>
      <c r="C875" s="8"/>
      <c r="D875" s="9"/>
      <c r="E875" s="10"/>
      <c r="F875" s="11"/>
    </row>
    <row r="876" spans="1:6" ht="15" customHeight="1" x14ac:dyDescent="0.25">
      <c r="A876" s="6"/>
      <c r="B876" s="7"/>
      <c r="C876" s="8"/>
      <c r="D876" s="9"/>
      <c r="E876" s="10"/>
      <c r="F876" s="11"/>
    </row>
    <row r="877" spans="1:6" ht="15" customHeight="1" x14ac:dyDescent="0.25">
      <c r="A877" s="6"/>
      <c r="B877" s="7"/>
      <c r="C877" s="8"/>
      <c r="D877" s="9"/>
      <c r="E877" s="10"/>
      <c r="F877" s="11"/>
    </row>
    <row r="878" spans="1:6" ht="15" customHeight="1" x14ac:dyDescent="0.25">
      <c r="A878" s="6"/>
      <c r="B878" s="7"/>
      <c r="C878" s="8"/>
      <c r="D878" s="9"/>
      <c r="E878" s="10"/>
      <c r="F878" s="11"/>
    </row>
    <row r="879" spans="1:6" ht="15" customHeight="1" x14ac:dyDescent="0.25">
      <c r="A879" s="6"/>
      <c r="B879" s="7"/>
      <c r="C879" s="8"/>
      <c r="D879" s="9"/>
      <c r="E879" s="10"/>
      <c r="F879" s="11"/>
    </row>
    <row r="880" spans="1:6" ht="15" customHeight="1" x14ac:dyDescent="0.25">
      <c r="A880" s="6"/>
      <c r="B880" s="7"/>
      <c r="C880" s="8"/>
      <c r="D880" s="9"/>
      <c r="E880" s="10"/>
      <c r="F880" s="11"/>
    </row>
    <row r="881" spans="1:6" ht="15" customHeight="1" x14ac:dyDescent="0.25">
      <c r="A881" s="6"/>
      <c r="B881" s="7"/>
      <c r="C881" s="8"/>
      <c r="D881" s="9"/>
      <c r="E881" s="10"/>
      <c r="F881" s="11"/>
    </row>
    <row r="882" spans="1:6" ht="15" customHeight="1" x14ac:dyDescent="0.25">
      <c r="A882" s="6"/>
      <c r="B882" s="7"/>
      <c r="C882" s="8"/>
      <c r="D882" s="9"/>
      <c r="E882" s="10"/>
      <c r="F882" s="11"/>
    </row>
    <row r="883" spans="1:6" ht="15" customHeight="1" x14ac:dyDescent="0.25">
      <c r="A883" s="6"/>
      <c r="B883" s="7"/>
      <c r="C883" s="8"/>
      <c r="D883" s="9"/>
      <c r="E883" s="10"/>
      <c r="F883" s="11"/>
    </row>
    <row r="884" spans="1:6" ht="15" customHeight="1" x14ac:dyDescent="0.25">
      <c r="A884" s="6"/>
      <c r="B884" s="7"/>
      <c r="C884" s="8"/>
      <c r="D884" s="9"/>
      <c r="E884" s="10"/>
      <c r="F884" s="11"/>
    </row>
    <row r="885" spans="1:6" ht="15" customHeight="1" x14ac:dyDescent="0.25">
      <c r="A885" s="6"/>
      <c r="B885" s="7"/>
      <c r="C885" s="8"/>
      <c r="D885" s="9"/>
      <c r="E885" s="10"/>
      <c r="F885" s="11"/>
    </row>
    <row r="886" spans="1:6" ht="15" customHeight="1" x14ac:dyDescent="0.25">
      <c r="A886" s="6"/>
      <c r="B886" s="7"/>
      <c r="C886" s="8"/>
      <c r="D886" s="9"/>
      <c r="E886" s="10"/>
      <c r="F886" s="11"/>
    </row>
    <row r="887" spans="1:6" ht="15" customHeight="1" x14ac:dyDescent="0.25">
      <c r="A887" s="6"/>
      <c r="B887" s="7"/>
      <c r="C887" s="8"/>
      <c r="D887" s="9"/>
      <c r="E887" s="10"/>
      <c r="F887" s="11"/>
    </row>
    <row r="888" spans="1:6" ht="15" customHeight="1" x14ac:dyDescent="0.25">
      <c r="A888" s="6"/>
      <c r="B888" s="7"/>
      <c r="C888" s="8"/>
      <c r="D888" s="9"/>
      <c r="E888" s="10"/>
      <c r="F888" s="11"/>
    </row>
    <row r="889" spans="1:6" ht="15" customHeight="1" x14ac:dyDescent="0.25">
      <c r="A889" s="6"/>
      <c r="B889" s="7"/>
      <c r="C889" s="8"/>
      <c r="D889" s="9"/>
      <c r="E889" s="10"/>
      <c r="F889" s="11"/>
    </row>
    <row r="890" spans="1:6" ht="15" customHeight="1" x14ac:dyDescent="0.25">
      <c r="A890" s="6"/>
      <c r="B890" s="7"/>
      <c r="C890" s="8"/>
      <c r="D890" s="9"/>
      <c r="E890" s="10"/>
      <c r="F890" s="11"/>
    </row>
    <row r="891" spans="1:6" ht="15" customHeight="1" x14ac:dyDescent="0.25">
      <c r="A891" s="6"/>
      <c r="B891" s="7"/>
      <c r="C891" s="8"/>
      <c r="D891" s="9"/>
      <c r="E891" s="10"/>
      <c r="F891" s="11"/>
    </row>
    <row r="892" spans="1:6" ht="15" customHeight="1" x14ac:dyDescent="0.25">
      <c r="A892" s="6"/>
      <c r="B892" s="7"/>
      <c r="C892" s="8"/>
      <c r="D892" s="9"/>
      <c r="E892" s="10"/>
      <c r="F892" s="11"/>
    </row>
    <row r="893" spans="1:6" ht="15" customHeight="1" x14ac:dyDescent="0.25">
      <c r="A893" s="6"/>
      <c r="B893" s="7"/>
      <c r="C893" s="8"/>
      <c r="D893" s="9"/>
      <c r="E893" s="10"/>
      <c r="F893" s="11"/>
    </row>
    <row r="894" spans="1:6" ht="15" customHeight="1" x14ac:dyDescent="0.25">
      <c r="A894" s="6"/>
      <c r="B894" s="7"/>
      <c r="C894" s="8"/>
      <c r="D894" s="9"/>
      <c r="E894" s="10"/>
      <c r="F894" s="11"/>
    </row>
    <row r="895" spans="1:6" ht="15" customHeight="1" x14ac:dyDescent="0.25">
      <c r="A895" s="6"/>
      <c r="B895" s="7"/>
      <c r="C895" s="8"/>
      <c r="D895" s="9"/>
      <c r="E895" s="10"/>
      <c r="F895" s="11"/>
    </row>
    <row r="896" spans="1:6" ht="15" customHeight="1" x14ac:dyDescent="0.25">
      <c r="A896" s="6"/>
      <c r="B896" s="7"/>
      <c r="C896" s="8"/>
      <c r="D896" s="9"/>
      <c r="E896" s="10"/>
      <c r="F896" s="11"/>
    </row>
    <row r="897" spans="1:6" ht="15" customHeight="1" x14ac:dyDescent="0.25">
      <c r="A897" s="6"/>
      <c r="B897" s="7"/>
      <c r="C897" s="8"/>
      <c r="D897" s="9"/>
      <c r="E897" s="10"/>
      <c r="F897" s="11"/>
    </row>
    <row r="898" spans="1:6" ht="15" customHeight="1" x14ac:dyDescent="0.25">
      <c r="A898" s="6"/>
      <c r="B898" s="7"/>
      <c r="C898" s="8"/>
      <c r="D898" s="9"/>
      <c r="E898" s="10"/>
      <c r="F898" s="11"/>
    </row>
    <row r="899" spans="1:6" ht="15" customHeight="1" x14ac:dyDescent="0.25">
      <c r="A899" s="6"/>
      <c r="B899" s="7"/>
      <c r="C899" s="8"/>
      <c r="D899" s="9"/>
      <c r="E899" s="10"/>
      <c r="F899" s="11"/>
    </row>
    <row r="900" spans="1:6" ht="15" customHeight="1" x14ac:dyDescent="0.25">
      <c r="A900" s="6"/>
      <c r="B900" s="7"/>
      <c r="C900" s="8"/>
      <c r="D900" s="9"/>
      <c r="E900" s="10"/>
      <c r="F900" s="11"/>
    </row>
    <row r="901" spans="1:6" ht="15" customHeight="1" x14ac:dyDescent="0.25">
      <c r="A901" s="6"/>
      <c r="B901" s="7"/>
      <c r="C901" s="8"/>
      <c r="D901" s="9"/>
      <c r="E901" s="10"/>
      <c r="F901" s="11"/>
    </row>
    <row r="902" spans="1:6" ht="15" customHeight="1" x14ac:dyDescent="0.25">
      <c r="A902" s="6"/>
      <c r="B902" s="7"/>
      <c r="C902" s="8"/>
      <c r="D902" s="9"/>
      <c r="E902" s="10"/>
      <c r="F902" s="11"/>
    </row>
    <row r="903" spans="1:6" ht="15" customHeight="1" x14ac:dyDescent="0.25">
      <c r="A903" s="6"/>
      <c r="B903" s="7"/>
      <c r="C903" s="8"/>
      <c r="D903" s="9"/>
      <c r="E903" s="10"/>
      <c r="F903" s="11"/>
    </row>
    <row r="904" spans="1:6" ht="15" customHeight="1" x14ac:dyDescent="0.25">
      <c r="A904" s="6"/>
      <c r="B904" s="7"/>
      <c r="C904" s="8"/>
      <c r="D904" s="9"/>
      <c r="E904" s="10"/>
      <c r="F904" s="11"/>
    </row>
    <row r="905" spans="1:6" ht="15" customHeight="1" x14ac:dyDescent="0.25">
      <c r="A905" s="6"/>
      <c r="B905" s="7"/>
      <c r="C905" s="8"/>
      <c r="D905" s="9"/>
      <c r="E905" s="10"/>
      <c r="F905" s="11"/>
    </row>
    <row r="906" spans="1:6" ht="15" customHeight="1" x14ac:dyDescent="0.25">
      <c r="A906" s="6"/>
      <c r="B906" s="7"/>
      <c r="C906" s="8"/>
      <c r="D906" s="9"/>
      <c r="E906" s="10"/>
      <c r="F906" s="11"/>
    </row>
    <row r="907" spans="1:6" ht="15" customHeight="1" x14ac:dyDescent="0.25">
      <c r="A907" s="6"/>
      <c r="B907" s="7"/>
      <c r="C907" s="8"/>
      <c r="D907" s="9"/>
      <c r="E907" s="10"/>
      <c r="F907" s="11"/>
    </row>
    <row r="908" spans="1:6" ht="15" customHeight="1" x14ac:dyDescent="0.25">
      <c r="A908" s="6"/>
      <c r="B908" s="7"/>
      <c r="C908" s="8"/>
      <c r="D908" s="9"/>
      <c r="E908" s="10"/>
      <c r="F908" s="11"/>
    </row>
    <row r="909" spans="1:6" ht="15" customHeight="1" x14ac:dyDescent="0.25">
      <c r="A909" s="6"/>
      <c r="B909" s="7"/>
      <c r="C909" s="8"/>
      <c r="D909" s="9"/>
      <c r="E909" s="10"/>
      <c r="F909" s="11"/>
    </row>
    <row r="910" spans="1:6" ht="15" customHeight="1" x14ac:dyDescent="0.25">
      <c r="A910" s="6"/>
      <c r="B910" s="7"/>
      <c r="C910" s="8"/>
      <c r="D910" s="9"/>
      <c r="E910" s="10"/>
      <c r="F910" s="11"/>
    </row>
    <row r="911" spans="1:6" ht="15" customHeight="1" x14ac:dyDescent="0.25">
      <c r="A911" s="6"/>
      <c r="B911" s="7"/>
      <c r="C911" s="8"/>
      <c r="D911" s="9"/>
      <c r="E911" s="10"/>
      <c r="F911" s="11"/>
    </row>
    <row r="912" spans="1:6" ht="15" customHeight="1" x14ac:dyDescent="0.25">
      <c r="A912" s="6"/>
      <c r="B912" s="7"/>
      <c r="C912" s="8"/>
      <c r="D912" s="9"/>
      <c r="E912" s="10"/>
      <c r="F912" s="11"/>
    </row>
    <row r="913" spans="1:6" ht="15" customHeight="1" x14ac:dyDescent="0.25">
      <c r="A913" s="6"/>
      <c r="B913" s="7"/>
      <c r="C913" s="8"/>
      <c r="D913" s="9"/>
      <c r="E913" s="10"/>
      <c r="F913" s="11"/>
    </row>
    <row r="914" spans="1:6" ht="15" customHeight="1" x14ac:dyDescent="0.25">
      <c r="A914" s="6"/>
      <c r="B914" s="7"/>
      <c r="C914" s="8"/>
      <c r="D914" s="9"/>
      <c r="E914" s="10"/>
      <c r="F914" s="11"/>
    </row>
    <row r="915" spans="1:6" ht="15" customHeight="1" x14ac:dyDescent="0.25">
      <c r="A915" s="6"/>
      <c r="B915" s="7"/>
      <c r="C915" s="8"/>
      <c r="D915" s="9"/>
      <c r="E915" s="10"/>
      <c r="F915" s="11"/>
    </row>
    <row r="916" spans="1:6" ht="15" customHeight="1" x14ac:dyDescent="0.25">
      <c r="A916" s="6"/>
      <c r="B916" s="7"/>
      <c r="C916" s="8"/>
      <c r="D916" s="9"/>
      <c r="E916" s="10"/>
      <c r="F916" s="11"/>
    </row>
    <row r="917" spans="1:6" ht="15" customHeight="1" x14ac:dyDescent="0.25">
      <c r="A917" s="6"/>
      <c r="B917" s="7"/>
      <c r="C917" s="8"/>
      <c r="D917" s="9"/>
      <c r="E917" s="10"/>
      <c r="F917" s="11"/>
    </row>
    <row r="918" spans="1:6" ht="15" customHeight="1" x14ac:dyDescent="0.25">
      <c r="A918" s="6"/>
      <c r="B918" s="7"/>
      <c r="C918" s="8"/>
      <c r="D918" s="9"/>
      <c r="E918" s="10"/>
      <c r="F918" s="11"/>
    </row>
    <row r="919" spans="1:6" ht="15" customHeight="1" x14ac:dyDescent="0.25">
      <c r="A919" s="6"/>
      <c r="B919" s="7"/>
      <c r="C919" s="8"/>
      <c r="D919" s="9"/>
      <c r="E919" s="10"/>
      <c r="F919" s="11"/>
    </row>
    <row r="920" spans="1:6" ht="15" customHeight="1" x14ac:dyDescent="0.25">
      <c r="A920" s="6"/>
      <c r="B920" s="7"/>
      <c r="C920" s="8"/>
      <c r="D920" s="9"/>
      <c r="E920" s="10"/>
      <c r="F920" s="11"/>
    </row>
    <row r="921" spans="1:6" ht="15" customHeight="1" x14ac:dyDescent="0.25">
      <c r="A921" s="6"/>
      <c r="B921" s="7"/>
      <c r="C921" s="8"/>
      <c r="D921" s="9"/>
      <c r="E921" s="10"/>
      <c r="F921" s="11"/>
    </row>
    <row r="922" spans="1:6" ht="15" customHeight="1" x14ac:dyDescent="0.25">
      <c r="A922" s="6"/>
      <c r="B922" s="7"/>
      <c r="C922" s="8"/>
      <c r="D922" s="9"/>
      <c r="E922" s="10"/>
      <c r="F922" s="11"/>
    </row>
    <row r="923" spans="1:6" ht="15" customHeight="1" x14ac:dyDescent="0.25">
      <c r="A923" s="6"/>
      <c r="B923" s="7"/>
      <c r="C923" s="8"/>
      <c r="D923" s="9"/>
      <c r="E923" s="10"/>
      <c r="F923" s="11"/>
    </row>
    <row r="924" spans="1:6" ht="15" customHeight="1" x14ac:dyDescent="0.25">
      <c r="A924" s="6"/>
      <c r="B924" s="7"/>
      <c r="C924" s="8"/>
      <c r="D924" s="9"/>
      <c r="E924" s="10"/>
      <c r="F924" s="11"/>
    </row>
    <row r="925" spans="1:6" ht="15" customHeight="1" x14ac:dyDescent="0.25">
      <c r="A925" s="6"/>
      <c r="B925" s="7"/>
      <c r="C925" s="8"/>
      <c r="D925" s="9"/>
      <c r="E925" s="10"/>
      <c r="F925" s="11"/>
    </row>
    <row r="926" spans="1:6" ht="15" customHeight="1" x14ac:dyDescent="0.25">
      <c r="A926" s="6"/>
      <c r="B926" s="7"/>
      <c r="C926" s="8"/>
      <c r="D926" s="9"/>
      <c r="E926" s="10"/>
      <c r="F926" s="11"/>
    </row>
    <row r="927" spans="1:6" ht="15" customHeight="1" x14ac:dyDescent="0.25">
      <c r="A927" s="6"/>
      <c r="B927" s="7"/>
      <c r="C927" s="8"/>
      <c r="D927" s="9"/>
      <c r="E927" s="10"/>
      <c r="F927" s="11"/>
    </row>
    <row r="928" spans="1:6" ht="15" customHeight="1" x14ac:dyDescent="0.25">
      <c r="A928" s="6"/>
      <c r="B928" s="7"/>
      <c r="C928" s="8"/>
      <c r="D928" s="9"/>
      <c r="E928" s="10"/>
      <c r="F928" s="11"/>
    </row>
    <row r="929" spans="1:6" ht="15" customHeight="1" x14ac:dyDescent="0.25">
      <c r="A929" s="6"/>
      <c r="B929" s="7"/>
      <c r="C929" s="8"/>
      <c r="D929" s="9"/>
      <c r="E929" s="10"/>
      <c r="F929" s="11"/>
    </row>
    <row r="930" spans="1:6" ht="15" customHeight="1" x14ac:dyDescent="0.25">
      <c r="A930" s="6"/>
      <c r="B930" s="7"/>
      <c r="C930" s="8"/>
      <c r="D930" s="9"/>
      <c r="E930" s="10"/>
      <c r="F930" s="11"/>
    </row>
    <row r="931" spans="1:6" ht="15" customHeight="1" x14ac:dyDescent="0.25">
      <c r="A931" s="6"/>
      <c r="B931" s="7"/>
      <c r="C931" s="8"/>
      <c r="D931" s="9"/>
      <c r="E931" s="10"/>
      <c r="F931" s="11"/>
    </row>
    <row r="932" spans="1:6" ht="15" customHeight="1" x14ac:dyDescent="0.25">
      <c r="A932" s="6"/>
      <c r="B932" s="7"/>
      <c r="C932" s="8"/>
      <c r="D932" s="9"/>
      <c r="E932" s="10"/>
      <c r="F932" s="11"/>
    </row>
    <row r="933" spans="1:6" ht="15" customHeight="1" x14ac:dyDescent="0.25">
      <c r="A933" s="6"/>
      <c r="B933" s="7"/>
      <c r="C933" s="8"/>
      <c r="D933" s="9"/>
      <c r="E933" s="10"/>
      <c r="F933" s="11"/>
    </row>
    <row r="934" spans="1:6" ht="15" customHeight="1" x14ac:dyDescent="0.25">
      <c r="A934" s="6"/>
      <c r="B934" s="7"/>
      <c r="C934" s="8"/>
      <c r="D934" s="9"/>
      <c r="E934" s="10"/>
      <c r="F934" s="11"/>
    </row>
    <row r="935" spans="1:6" ht="15" customHeight="1" x14ac:dyDescent="0.25">
      <c r="A935" s="6"/>
      <c r="B935" s="7"/>
      <c r="C935" s="8"/>
      <c r="D935" s="9"/>
      <c r="E935" s="10"/>
      <c r="F935" s="11"/>
    </row>
    <row r="936" spans="1:6" ht="15" customHeight="1" x14ac:dyDescent="0.25">
      <c r="A936" s="6"/>
      <c r="B936" s="7"/>
      <c r="C936" s="8"/>
      <c r="D936" s="9"/>
      <c r="E936" s="10"/>
      <c r="F936" s="11"/>
    </row>
    <row r="937" spans="1:6" ht="15" customHeight="1" x14ac:dyDescent="0.25">
      <c r="A937" s="6"/>
      <c r="B937" s="7"/>
      <c r="C937" s="8"/>
      <c r="D937" s="9"/>
      <c r="E937" s="10"/>
      <c r="F937" s="11"/>
    </row>
    <row r="938" spans="1:6" ht="15" customHeight="1" x14ac:dyDescent="0.25">
      <c r="A938" s="6"/>
      <c r="B938" s="7"/>
      <c r="C938" s="8"/>
      <c r="D938" s="9"/>
      <c r="E938" s="10"/>
      <c r="F938" s="11"/>
    </row>
    <row r="939" spans="1:6" ht="15" customHeight="1" x14ac:dyDescent="0.25">
      <c r="A939" s="6"/>
      <c r="B939" s="7"/>
      <c r="C939" s="8"/>
      <c r="D939" s="9"/>
      <c r="E939" s="10"/>
      <c r="F939" s="11"/>
    </row>
    <row r="940" spans="1:6" ht="15" customHeight="1" x14ac:dyDescent="0.25">
      <c r="A940" s="6"/>
      <c r="B940" s="7"/>
      <c r="C940" s="8"/>
      <c r="D940" s="9"/>
      <c r="E940" s="10"/>
      <c r="F940" s="11"/>
    </row>
    <row r="941" spans="1:6" ht="15" customHeight="1" x14ac:dyDescent="0.25">
      <c r="A941" s="6"/>
      <c r="B941" s="7"/>
      <c r="C941" s="8"/>
      <c r="D941" s="9"/>
      <c r="E941" s="10"/>
      <c r="F941" s="11"/>
    </row>
    <row r="942" spans="1:6" ht="15" customHeight="1" x14ac:dyDescent="0.25">
      <c r="A942" s="6"/>
      <c r="B942" s="7"/>
      <c r="C942" s="8"/>
      <c r="D942" s="9"/>
      <c r="E942" s="10"/>
      <c r="F942" s="11"/>
    </row>
    <row r="943" spans="1:6" ht="15" customHeight="1" x14ac:dyDescent="0.25">
      <c r="A943" s="6"/>
      <c r="B943" s="7"/>
      <c r="C943" s="8"/>
      <c r="D943" s="9"/>
      <c r="E943" s="10"/>
      <c r="F943" s="11"/>
    </row>
    <row r="944" spans="1:6" ht="15" customHeight="1" x14ac:dyDescent="0.25">
      <c r="A944" s="6"/>
      <c r="B944" s="7"/>
      <c r="C944" s="8"/>
      <c r="D944" s="9"/>
      <c r="E944" s="10"/>
      <c r="F944" s="11"/>
    </row>
    <row r="945" spans="1:6" ht="15" customHeight="1" x14ac:dyDescent="0.25">
      <c r="A945" s="6"/>
      <c r="B945" s="7"/>
      <c r="C945" s="8"/>
      <c r="D945" s="9"/>
      <c r="E945" s="10"/>
      <c r="F945" s="11"/>
    </row>
    <row r="946" spans="1:6" ht="15" customHeight="1" x14ac:dyDescent="0.25">
      <c r="A946" s="6"/>
      <c r="B946" s="7"/>
      <c r="C946" s="8"/>
      <c r="D946" s="9"/>
      <c r="E946" s="10"/>
      <c r="F946" s="11"/>
    </row>
    <row r="947" spans="1:6" ht="15" customHeight="1" x14ac:dyDescent="0.25">
      <c r="A947" s="6"/>
      <c r="B947" s="7"/>
      <c r="C947" s="8"/>
      <c r="D947" s="9"/>
      <c r="E947" s="10"/>
      <c r="F947" s="11"/>
    </row>
    <row r="948" spans="1:6" ht="15" customHeight="1" x14ac:dyDescent="0.25">
      <c r="A948" s="6"/>
      <c r="B948" s="7"/>
      <c r="C948" s="8"/>
      <c r="D948" s="9"/>
      <c r="E948" s="10"/>
      <c r="F948" s="11"/>
    </row>
    <row r="949" spans="1:6" ht="15" customHeight="1" x14ac:dyDescent="0.25">
      <c r="A949" s="6"/>
      <c r="B949" s="7"/>
      <c r="C949" s="8"/>
      <c r="D949" s="9"/>
      <c r="E949" s="10"/>
      <c r="F949" s="11"/>
    </row>
    <row r="950" spans="1:6" ht="15" customHeight="1" x14ac:dyDescent="0.25">
      <c r="A950" s="6"/>
      <c r="B950" s="7"/>
      <c r="C950" s="8"/>
      <c r="D950" s="9"/>
      <c r="E950" s="10"/>
      <c r="F950" s="11"/>
    </row>
    <row r="951" spans="1:6" ht="15" customHeight="1" x14ac:dyDescent="0.25">
      <c r="A951" s="6"/>
      <c r="B951" s="7"/>
      <c r="C951" s="8"/>
      <c r="D951" s="9"/>
      <c r="E951" s="10"/>
      <c r="F951" s="11"/>
    </row>
    <row r="952" spans="1:6" ht="15" customHeight="1" x14ac:dyDescent="0.25">
      <c r="A952" s="6"/>
      <c r="B952" s="7"/>
      <c r="C952" s="8"/>
      <c r="D952" s="9"/>
      <c r="E952" s="10"/>
      <c r="F952" s="11"/>
    </row>
    <row r="953" spans="1:6" ht="15" customHeight="1" x14ac:dyDescent="0.25">
      <c r="A953" s="6"/>
      <c r="B953" s="7"/>
      <c r="C953" s="8"/>
      <c r="D953" s="9"/>
      <c r="E953" s="10"/>
      <c r="F953" s="11"/>
    </row>
    <row r="954" spans="1:6" ht="15" customHeight="1" x14ac:dyDescent="0.25">
      <c r="A954" s="6"/>
      <c r="B954" s="7"/>
      <c r="C954" s="8"/>
      <c r="D954" s="9"/>
      <c r="E954" s="10"/>
      <c r="F954" s="11"/>
    </row>
    <row r="955" spans="1:6" ht="15" customHeight="1" x14ac:dyDescent="0.25">
      <c r="A955" s="6"/>
      <c r="B955" s="7"/>
      <c r="C955" s="8"/>
      <c r="D955" s="9"/>
      <c r="E955" s="10"/>
      <c r="F955" s="11"/>
    </row>
    <row r="956" spans="1:6" ht="15" customHeight="1" x14ac:dyDescent="0.25">
      <c r="A956" s="6"/>
      <c r="B956" s="7"/>
      <c r="C956" s="8"/>
      <c r="D956" s="9"/>
      <c r="E956" s="10"/>
      <c r="F956" s="11"/>
    </row>
    <row r="957" spans="1:6" ht="15" customHeight="1" x14ac:dyDescent="0.25">
      <c r="A957" s="6"/>
      <c r="B957" s="7"/>
      <c r="C957" s="8"/>
      <c r="D957" s="9"/>
      <c r="E957" s="10"/>
      <c r="F957" s="11"/>
    </row>
    <row r="958" spans="1:6" ht="15" customHeight="1" x14ac:dyDescent="0.25">
      <c r="A958" s="6"/>
      <c r="B958" s="7"/>
      <c r="C958" s="8"/>
      <c r="D958" s="9"/>
      <c r="E958" s="10"/>
      <c r="F958" s="11"/>
    </row>
    <row r="959" spans="1:6" ht="15" customHeight="1" x14ac:dyDescent="0.25">
      <c r="A959" s="6"/>
      <c r="B959" s="7"/>
      <c r="C959" s="8"/>
      <c r="D959" s="9"/>
      <c r="E959" s="10"/>
      <c r="F959" s="11"/>
    </row>
    <row r="960" spans="1:6" ht="15" customHeight="1" x14ac:dyDescent="0.25">
      <c r="A960" s="6"/>
      <c r="B960" s="7"/>
      <c r="C960" s="8"/>
      <c r="D960" s="9"/>
      <c r="E960" s="10"/>
      <c r="F960" s="11"/>
    </row>
    <row r="961" spans="1:6" ht="15" customHeight="1" x14ac:dyDescent="0.25">
      <c r="A961" s="6"/>
      <c r="B961" s="7"/>
      <c r="C961" s="8"/>
      <c r="D961" s="9"/>
      <c r="E961" s="10"/>
      <c r="F961" s="11"/>
    </row>
    <row r="962" spans="1:6" ht="15" customHeight="1" x14ac:dyDescent="0.25">
      <c r="A962" s="6"/>
      <c r="B962" s="7"/>
      <c r="C962" s="8"/>
      <c r="D962" s="9"/>
      <c r="E962" s="10"/>
      <c r="F962" s="11"/>
    </row>
    <row r="963" spans="1:6" ht="15" customHeight="1" x14ac:dyDescent="0.25">
      <c r="A963" s="6"/>
      <c r="B963" s="7"/>
      <c r="C963" s="8"/>
      <c r="D963" s="9"/>
      <c r="E963" s="10"/>
      <c r="F963" s="11"/>
    </row>
    <row r="964" spans="1:6" ht="15" customHeight="1" x14ac:dyDescent="0.25">
      <c r="A964" s="6"/>
      <c r="B964" s="7"/>
      <c r="C964" s="8"/>
      <c r="D964" s="9"/>
      <c r="E964" s="10"/>
      <c r="F964" s="11"/>
    </row>
    <row r="965" spans="1:6" ht="15" customHeight="1" x14ac:dyDescent="0.25">
      <c r="A965" s="6"/>
      <c r="B965" s="7"/>
      <c r="C965" s="8"/>
      <c r="D965" s="9"/>
      <c r="E965" s="10"/>
      <c r="F965" s="11"/>
    </row>
    <row r="966" spans="1:6" ht="15" customHeight="1" x14ac:dyDescent="0.25">
      <c r="A966" s="6"/>
      <c r="B966" s="7"/>
      <c r="C966" s="8"/>
      <c r="D966" s="9"/>
      <c r="E966" s="10"/>
      <c r="F966" s="11"/>
    </row>
    <row r="967" spans="1:6" ht="15" customHeight="1" x14ac:dyDescent="0.25">
      <c r="A967" s="6"/>
      <c r="B967" s="7"/>
      <c r="C967" s="8"/>
      <c r="D967" s="9"/>
      <c r="E967" s="10"/>
      <c r="F967" s="11"/>
    </row>
    <row r="968" spans="1:6" ht="15" customHeight="1" x14ac:dyDescent="0.25">
      <c r="A968" s="6"/>
      <c r="B968" s="7"/>
      <c r="C968" s="8"/>
      <c r="D968" s="9"/>
      <c r="E968" s="10"/>
      <c r="F968" s="11"/>
    </row>
    <row r="969" spans="1:6" ht="15" customHeight="1" x14ac:dyDescent="0.25">
      <c r="A969" s="6"/>
      <c r="B969" s="7"/>
      <c r="C969" s="8"/>
      <c r="D969" s="9"/>
      <c r="E969" s="10"/>
      <c r="F969" s="11"/>
    </row>
    <row r="970" spans="1:6" ht="15" customHeight="1" x14ac:dyDescent="0.25">
      <c r="A970" s="6"/>
      <c r="B970" s="7"/>
      <c r="C970" s="8"/>
      <c r="D970" s="9"/>
      <c r="E970" s="10"/>
      <c r="F970" s="11"/>
    </row>
    <row r="971" spans="1:6" ht="15" customHeight="1" x14ac:dyDescent="0.25">
      <c r="A971" s="6"/>
      <c r="B971" s="7"/>
      <c r="C971" s="8"/>
      <c r="D971" s="9"/>
      <c r="E971" s="10"/>
      <c r="F971" s="11"/>
    </row>
    <row r="972" spans="1:6" ht="15" customHeight="1" x14ac:dyDescent="0.25">
      <c r="A972" s="6"/>
      <c r="B972" s="7"/>
      <c r="C972" s="8"/>
      <c r="D972" s="9"/>
      <c r="E972" s="10"/>
      <c r="F972" s="11"/>
    </row>
    <row r="973" spans="1:6" ht="15" customHeight="1" x14ac:dyDescent="0.25">
      <c r="A973" s="6"/>
      <c r="B973" s="7"/>
      <c r="C973" s="8"/>
      <c r="D973" s="9"/>
      <c r="E973" s="10"/>
      <c r="F973" s="11"/>
    </row>
    <row r="974" spans="1:6" ht="15" customHeight="1" x14ac:dyDescent="0.25">
      <c r="A974" s="6"/>
      <c r="B974" s="7"/>
      <c r="C974" s="8"/>
      <c r="D974" s="9"/>
      <c r="E974" s="10"/>
      <c r="F974" s="11"/>
    </row>
    <row r="975" spans="1:6" ht="15" customHeight="1" x14ac:dyDescent="0.25">
      <c r="A975" s="6"/>
      <c r="B975" s="7"/>
      <c r="C975" s="8"/>
      <c r="D975" s="9"/>
      <c r="E975" s="10"/>
      <c r="F975" s="11"/>
    </row>
    <row r="976" spans="1:6" ht="15" customHeight="1" x14ac:dyDescent="0.25">
      <c r="A976" s="6"/>
      <c r="B976" s="7"/>
      <c r="C976" s="8"/>
      <c r="D976" s="9"/>
      <c r="E976" s="10"/>
      <c r="F976" s="11"/>
    </row>
    <row r="977" spans="1:6" ht="15" customHeight="1" x14ac:dyDescent="0.25">
      <c r="A977" s="6"/>
      <c r="B977" s="7"/>
      <c r="C977" s="8"/>
      <c r="D977" s="9"/>
      <c r="E977" s="10"/>
      <c r="F977" s="11"/>
    </row>
    <row r="978" spans="1:6" ht="15" customHeight="1" x14ac:dyDescent="0.25">
      <c r="A978" s="6"/>
      <c r="B978" s="7"/>
      <c r="C978" s="8"/>
      <c r="D978" s="9"/>
      <c r="E978" s="10"/>
      <c r="F978" s="11"/>
    </row>
    <row r="979" spans="1:6" ht="15" customHeight="1" x14ac:dyDescent="0.25">
      <c r="A979" s="6"/>
      <c r="B979" s="7"/>
      <c r="C979" s="8"/>
      <c r="D979" s="9"/>
      <c r="E979" s="10"/>
      <c r="F979" s="11"/>
    </row>
    <row r="980" spans="1:6" ht="15" customHeight="1" x14ac:dyDescent="0.25">
      <c r="A980" s="6"/>
      <c r="B980" s="7"/>
      <c r="C980" s="8"/>
      <c r="D980" s="9"/>
      <c r="E980" s="10"/>
      <c r="F980" s="11"/>
    </row>
    <row r="981" spans="1:6" ht="15" customHeight="1" x14ac:dyDescent="0.25">
      <c r="A981" s="6"/>
      <c r="B981" s="7"/>
      <c r="C981" s="8"/>
      <c r="D981" s="9"/>
      <c r="E981" s="10"/>
      <c r="F981" s="11"/>
    </row>
    <row r="982" spans="1:6" ht="15" customHeight="1" x14ac:dyDescent="0.25">
      <c r="A982" s="6"/>
      <c r="B982" s="7"/>
      <c r="C982" s="8"/>
      <c r="D982" s="9"/>
      <c r="E982" s="10"/>
      <c r="F982" s="11"/>
    </row>
    <row r="983" spans="1:6" ht="15" customHeight="1" x14ac:dyDescent="0.25">
      <c r="A983" s="6"/>
      <c r="B983" s="7"/>
      <c r="C983" s="8"/>
      <c r="D983" s="9"/>
      <c r="E983" s="10"/>
      <c r="F983" s="11"/>
    </row>
    <row r="984" spans="1:6" ht="15" customHeight="1" x14ac:dyDescent="0.25">
      <c r="A984" s="6"/>
      <c r="B984" s="7"/>
      <c r="C984" s="8"/>
      <c r="D984" s="9"/>
      <c r="E984" s="10"/>
      <c r="F984" s="11"/>
    </row>
    <row r="985" spans="1:6" ht="15" customHeight="1" x14ac:dyDescent="0.25">
      <c r="A985" s="6"/>
      <c r="B985" s="7"/>
      <c r="C985" s="8"/>
      <c r="D985" s="9"/>
      <c r="E985" s="10"/>
      <c r="F985" s="11"/>
    </row>
    <row r="986" spans="1:6" ht="15" customHeight="1" x14ac:dyDescent="0.25">
      <c r="A986" s="6"/>
      <c r="B986" s="7"/>
      <c r="C986" s="8"/>
      <c r="D986" s="9"/>
      <c r="E986" s="10"/>
      <c r="F986" s="11"/>
    </row>
    <row r="987" spans="1:6" ht="15" customHeight="1" x14ac:dyDescent="0.25">
      <c r="A987" s="6"/>
      <c r="B987" s="7"/>
      <c r="C987" s="8"/>
      <c r="D987" s="9"/>
      <c r="E987" s="10"/>
      <c r="F987" s="11"/>
    </row>
    <row r="988" spans="1:6" ht="15" customHeight="1" x14ac:dyDescent="0.25">
      <c r="A988" s="6"/>
      <c r="B988" s="7"/>
      <c r="C988" s="8"/>
      <c r="D988" s="9"/>
      <c r="E988" s="10"/>
      <c r="F988" s="11"/>
    </row>
    <row r="989" spans="1:6" ht="15" customHeight="1" x14ac:dyDescent="0.25">
      <c r="A989" s="6"/>
      <c r="B989" s="7"/>
      <c r="C989" s="8"/>
      <c r="D989" s="9"/>
      <c r="E989" s="10"/>
      <c r="F989" s="11"/>
    </row>
    <row r="990" spans="1:6" ht="15" customHeight="1" x14ac:dyDescent="0.25">
      <c r="A990" s="6"/>
      <c r="B990" s="7"/>
      <c r="C990" s="8"/>
      <c r="D990" s="9"/>
      <c r="E990" s="10"/>
      <c r="F990" s="11"/>
    </row>
    <row r="991" spans="1:6" ht="15" customHeight="1" x14ac:dyDescent="0.25">
      <c r="A991" s="6"/>
      <c r="B991" s="7"/>
      <c r="C991" s="8"/>
      <c r="D991" s="9"/>
      <c r="E991" s="10"/>
      <c r="F991" s="11"/>
    </row>
    <row r="992" spans="1:6" ht="15" customHeight="1" x14ac:dyDescent="0.25">
      <c r="A992" s="6"/>
      <c r="B992" s="7"/>
      <c r="C992" s="8"/>
      <c r="D992" s="9"/>
      <c r="E992" s="10"/>
      <c r="F992" s="11"/>
    </row>
    <row r="993" spans="1:6" ht="15" customHeight="1" x14ac:dyDescent="0.25">
      <c r="A993" s="6"/>
      <c r="B993" s="7"/>
      <c r="C993" s="8"/>
      <c r="D993" s="9"/>
      <c r="E993" s="10"/>
      <c r="F993" s="11"/>
    </row>
    <row r="994" spans="1:6" ht="15" customHeight="1" x14ac:dyDescent="0.25">
      <c r="A994" s="6"/>
      <c r="B994" s="7"/>
      <c r="C994" s="8"/>
      <c r="D994" s="9"/>
      <c r="E994" s="10"/>
      <c r="F994" s="11"/>
    </row>
    <row r="995" spans="1:6" ht="15" customHeight="1" x14ac:dyDescent="0.25">
      <c r="A995" s="6"/>
      <c r="B995" s="7"/>
      <c r="C995" s="8"/>
      <c r="D995" s="9"/>
      <c r="E995" s="10"/>
      <c r="F995" s="11"/>
    </row>
    <row r="996" spans="1:6" ht="15" customHeight="1" x14ac:dyDescent="0.25">
      <c r="A996" s="6"/>
      <c r="B996" s="7"/>
      <c r="C996" s="8"/>
      <c r="D996" s="9"/>
      <c r="E996" s="10"/>
      <c r="F996" s="11"/>
    </row>
    <row r="997" spans="1:6" ht="15" customHeight="1" x14ac:dyDescent="0.25">
      <c r="A997" s="6"/>
      <c r="B997" s="7"/>
      <c r="C997" s="8"/>
      <c r="D997" s="9"/>
      <c r="E997" s="10"/>
      <c r="F997" s="11"/>
    </row>
    <row r="998" spans="1:6" ht="15" customHeight="1" x14ac:dyDescent="0.25">
      <c r="A998" s="6"/>
      <c r="B998" s="7"/>
      <c r="C998" s="8"/>
      <c r="D998" s="9"/>
      <c r="E998" s="10"/>
      <c r="F998" s="11"/>
    </row>
    <row r="999" spans="1:6" ht="15" customHeight="1" x14ac:dyDescent="0.25">
      <c r="A999" s="6"/>
      <c r="B999" s="7"/>
      <c r="C999" s="8"/>
      <c r="D999" s="9"/>
      <c r="E999" s="10"/>
      <c r="F999" s="11"/>
    </row>
    <row r="1000" spans="1:6" ht="15" customHeight="1" x14ac:dyDescent="0.25">
      <c r="A1000" s="6"/>
      <c r="B1000" s="7"/>
      <c r="C1000" s="8"/>
      <c r="D1000" s="9"/>
      <c r="E1000" s="10"/>
      <c r="F1000" s="11"/>
    </row>
    <row r="1001" spans="1:6" ht="15" customHeight="1" x14ac:dyDescent="0.25">
      <c r="A1001" s="6"/>
      <c r="B1001" s="7"/>
      <c r="C1001" s="8"/>
      <c r="D1001" s="9"/>
      <c r="E1001" s="10"/>
      <c r="F1001" s="11"/>
    </row>
    <row r="1002" spans="1:6" ht="15" customHeight="1" x14ac:dyDescent="0.25">
      <c r="A1002" s="6"/>
      <c r="B1002" s="7"/>
      <c r="C1002" s="8"/>
      <c r="D1002" s="9"/>
      <c r="E1002" s="10"/>
      <c r="F1002" s="11"/>
    </row>
    <row r="1003" spans="1:6" ht="15" customHeight="1" x14ac:dyDescent="0.25">
      <c r="A1003" s="6"/>
      <c r="B1003" s="7"/>
      <c r="C1003" s="8"/>
      <c r="D1003" s="9"/>
      <c r="E1003" s="10"/>
      <c r="F1003" s="11"/>
    </row>
    <row r="1004" spans="1:6" ht="15" customHeight="1" x14ac:dyDescent="0.25">
      <c r="A1004" s="6"/>
      <c r="B1004" s="7"/>
      <c r="C1004" s="8"/>
      <c r="D1004" s="9"/>
      <c r="E1004" s="10"/>
      <c r="F1004" s="11"/>
    </row>
    <row r="1005" spans="1:6" ht="15" customHeight="1" x14ac:dyDescent="0.25">
      <c r="A1005" s="6"/>
      <c r="B1005" s="7"/>
      <c r="C1005" s="8"/>
      <c r="D1005" s="9"/>
      <c r="E1005" s="10"/>
      <c r="F1005" s="11"/>
    </row>
    <row r="1006" spans="1:6" ht="15" customHeight="1" x14ac:dyDescent="0.25">
      <c r="A1006" s="6"/>
      <c r="B1006" s="7"/>
      <c r="C1006" s="8"/>
      <c r="D1006" s="9"/>
      <c r="E1006" s="10"/>
      <c r="F1006" s="11"/>
    </row>
    <row r="1007" spans="1:6" ht="15" customHeight="1" x14ac:dyDescent="0.25">
      <c r="A1007" s="6"/>
      <c r="B1007" s="7"/>
      <c r="C1007" s="8"/>
      <c r="D1007" s="9"/>
      <c r="E1007" s="10"/>
      <c r="F1007" s="11"/>
    </row>
    <row r="1008" spans="1:6" ht="15" customHeight="1" x14ac:dyDescent="0.25">
      <c r="A1008" s="6"/>
      <c r="B1008" s="7"/>
      <c r="C1008" s="8"/>
      <c r="D1008" s="9"/>
      <c r="E1008" s="10"/>
      <c r="F1008" s="11"/>
    </row>
    <row r="1009" spans="1:6" ht="15" customHeight="1" x14ac:dyDescent="0.25">
      <c r="A1009" s="6"/>
      <c r="B1009" s="7"/>
      <c r="C1009" s="8"/>
      <c r="D1009" s="9"/>
      <c r="E1009" s="10"/>
      <c r="F1009" s="11"/>
    </row>
    <row r="1010" spans="1:6" ht="15" customHeight="1" x14ac:dyDescent="0.25">
      <c r="A1010" s="6"/>
      <c r="B1010" s="7"/>
      <c r="C1010" s="8"/>
      <c r="D1010" s="9"/>
      <c r="E1010" s="10"/>
      <c r="F1010" s="11"/>
    </row>
    <row r="1011" spans="1:6" ht="15" customHeight="1" x14ac:dyDescent="0.25">
      <c r="A1011" s="6"/>
      <c r="B1011" s="7"/>
      <c r="C1011" s="8"/>
      <c r="D1011" s="9"/>
      <c r="E1011" s="10"/>
      <c r="F1011" s="11"/>
    </row>
    <row r="1012" spans="1:6" ht="15" customHeight="1" x14ac:dyDescent="0.25">
      <c r="A1012" s="6"/>
      <c r="B1012" s="7"/>
      <c r="C1012" s="8"/>
      <c r="D1012" s="9"/>
      <c r="E1012" s="10"/>
      <c r="F1012" s="11"/>
    </row>
    <row r="1013" spans="1:6" ht="15" customHeight="1" x14ac:dyDescent="0.25">
      <c r="A1013" s="6"/>
      <c r="B1013" s="7"/>
      <c r="C1013" s="8"/>
      <c r="D1013" s="9"/>
      <c r="E1013" s="10"/>
      <c r="F1013" s="11"/>
    </row>
    <row r="1014" spans="1:6" ht="15" customHeight="1" x14ac:dyDescent="0.25">
      <c r="A1014" s="6"/>
      <c r="B1014" s="7"/>
      <c r="C1014" s="8"/>
      <c r="D1014" s="9"/>
      <c r="E1014" s="10"/>
      <c r="F1014" s="11"/>
    </row>
    <row r="1015" spans="1:6" ht="15" customHeight="1" x14ac:dyDescent="0.25">
      <c r="A1015" s="6"/>
      <c r="B1015" s="7"/>
      <c r="C1015" s="8"/>
      <c r="D1015" s="9"/>
      <c r="E1015" s="10"/>
      <c r="F1015" s="11"/>
    </row>
    <row r="1016" spans="1:6" ht="15" customHeight="1" x14ac:dyDescent="0.25">
      <c r="A1016" s="6"/>
      <c r="B1016" s="7"/>
      <c r="C1016" s="8"/>
      <c r="D1016" s="9"/>
      <c r="E1016" s="10"/>
      <c r="F1016" s="11"/>
    </row>
    <row r="1017" spans="1:6" ht="15" customHeight="1" x14ac:dyDescent="0.25">
      <c r="A1017" s="6"/>
      <c r="B1017" s="7"/>
      <c r="C1017" s="8"/>
      <c r="D1017" s="9"/>
      <c r="E1017" s="10"/>
      <c r="F1017" s="11"/>
    </row>
    <row r="1018" spans="1:6" ht="15" customHeight="1" x14ac:dyDescent="0.25">
      <c r="A1018" s="6"/>
      <c r="B1018" s="7"/>
      <c r="C1018" s="8"/>
      <c r="D1018" s="9"/>
      <c r="E1018" s="10"/>
      <c r="F1018" s="11"/>
    </row>
    <row r="1019" spans="1:6" ht="15" customHeight="1" x14ac:dyDescent="0.25">
      <c r="A1019" s="6"/>
      <c r="B1019" s="7"/>
      <c r="C1019" s="8"/>
      <c r="D1019" s="9"/>
      <c r="E1019" s="10"/>
      <c r="F1019" s="11"/>
    </row>
    <row r="1020" spans="1:6" ht="15" customHeight="1" x14ac:dyDescent="0.25">
      <c r="A1020" s="6"/>
      <c r="B1020" s="7"/>
      <c r="C1020" s="8"/>
      <c r="D1020" s="9"/>
      <c r="E1020" s="10"/>
      <c r="F1020" s="11"/>
    </row>
    <row r="1021" spans="1:6" ht="15" customHeight="1" x14ac:dyDescent="0.25">
      <c r="A1021" s="6"/>
      <c r="B1021" s="7"/>
      <c r="C1021" s="8"/>
      <c r="D1021" s="9"/>
      <c r="E1021" s="10"/>
      <c r="F1021" s="11"/>
    </row>
    <row r="1022" spans="1:6" ht="15" customHeight="1" x14ac:dyDescent="0.25">
      <c r="A1022" s="6"/>
      <c r="B1022" s="7"/>
      <c r="C1022" s="8"/>
      <c r="D1022" s="9"/>
      <c r="E1022" s="10"/>
      <c r="F1022" s="11"/>
    </row>
    <row r="1023" spans="1:6" ht="15" customHeight="1" x14ac:dyDescent="0.25">
      <c r="A1023" s="6"/>
      <c r="B1023" s="7"/>
      <c r="C1023" s="8"/>
      <c r="D1023" s="9"/>
      <c r="E1023" s="10"/>
      <c r="F1023" s="11"/>
    </row>
    <row r="1024" spans="1:6" ht="15" customHeight="1" x14ac:dyDescent="0.25">
      <c r="A1024" s="6"/>
      <c r="B1024" s="7"/>
      <c r="C1024" s="8"/>
      <c r="D1024" s="9"/>
      <c r="E1024" s="10"/>
      <c r="F1024" s="11"/>
    </row>
    <row r="1025" spans="1:6" ht="15" customHeight="1" x14ac:dyDescent="0.25">
      <c r="A1025" s="6"/>
      <c r="B1025" s="7"/>
      <c r="C1025" s="8"/>
      <c r="D1025" s="9"/>
      <c r="E1025" s="10"/>
      <c r="F1025" s="11"/>
    </row>
    <row r="1026" spans="1:6" ht="15" customHeight="1" x14ac:dyDescent="0.25">
      <c r="A1026" s="6"/>
      <c r="B1026" s="7"/>
      <c r="C1026" s="8"/>
      <c r="D1026" s="9"/>
      <c r="E1026" s="10"/>
      <c r="F1026" s="11"/>
    </row>
    <row r="1027" spans="1:6" ht="15" customHeight="1" x14ac:dyDescent="0.25">
      <c r="A1027" s="6"/>
      <c r="B1027" s="7"/>
      <c r="C1027" s="8"/>
      <c r="D1027" s="9"/>
      <c r="E1027" s="10"/>
      <c r="F1027" s="11"/>
    </row>
    <row r="1028" spans="1:6" ht="15" customHeight="1" x14ac:dyDescent="0.25">
      <c r="A1028" s="6"/>
      <c r="B1028" s="7"/>
      <c r="C1028" s="8"/>
      <c r="D1028" s="9"/>
      <c r="E1028" s="10"/>
      <c r="F1028" s="11"/>
    </row>
    <row r="1029" spans="1:6" ht="15" customHeight="1" x14ac:dyDescent="0.25">
      <c r="A1029" s="6"/>
      <c r="B1029" s="7"/>
      <c r="C1029" s="8"/>
      <c r="D1029" s="9"/>
      <c r="E1029" s="10"/>
      <c r="F1029" s="11"/>
    </row>
    <row r="1030" spans="1:6" ht="15" customHeight="1" x14ac:dyDescent="0.25">
      <c r="A1030" s="6"/>
      <c r="B1030" s="7"/>
      <c r="C1030" s="8"/>
      <c r="D1030" s="9"/>
      <c r="E1030" s="10"/>
      <c r="F1030" s="11"/>
    </row>
    <row r="1031" spans="1:6" ht="15" customHeight="1" x14ac:dyDescent="0.25">
      <c r="A1031" s="6"/>
      <c r="B1031" s="7"/>
      <c r="C1031" s="8"/>
      <c r="D1031" s="9"/>
      <c r="E1031" s="10"/>
      <c r="F1031" s="11"/>
    </row>
    <row r="1032" spans="1:6" ht="15" customHeight="1" x14ac:dyDescent="0.25">
      <c r="A1032" s="6"/>
      <c r="B1032" s="7"/>
      <c r="C1032" s="8"/>
      <c r="D1032" s="9"/>
      <c r="E1032" s="10"/>
      <c r="F1032" s="11"/>
    </row>
    <row r="1033" spans="1:6" ht="15" customHeight="1" x14ac:dyDescent="0.25">
      <c r="A1033" s="6"/>
      <c r="B1033" s="7"/>
      <c r="C1033" s="8"/>
      <c r="D1033" s="9"/>
      <c r="E1033" s="10"/>
      <c r="F1033" s="11"/>
    </row>
    <row r="1034" spans="1:6" ht="15" customHeight="1" x14ac:dyDescent="0.25">
      <c r="A1034" s="6"/>
      <c r="B1034" s="7"/>
      <c r="C1034" s="8"/>
      <c r="D1034" s="9"/>
      <c r="E1034" s="10"/>
      <c r="F1034" s="11"/>
    </row>
    <row r="1035" spans="1:6" ht="15" customHeight="1" x14ac:dyDescent="0.25">
      <c r="A1035" s="6"/>
      <c r="B1035" s="7"/>
      <c r="C1035" s="8"/>
      <c r="D1035" s="9"/>
      <c r="E1035" s="10"/>
      <c r="F1035" s="11"/>
    </row>
    <row r="1036" spans="1:6" ht="15" customHeight="1" x14ac:dyDescent="0.25">
      <c r="A1036" s="6"/>
      <c r="B1036" s="7"/>
      <c r="C1036" s="8"/>
      <c r="D1036" s="9"/>
      <c r="E1036" s="10"/>
      <c r="F1036" s="11"/>
    </row>
    <row r="1037" spans="1:6" ht="15" customHeight="1" x14ac:dyDescent="0.25">
      <c r="A1037" s="6"/>
      <c r="B1037" s="7"/>
      <c r="C1037" s="8"/>
      <c r="D1037" s="9"/>
      <c r="E1037" s="10"/>
      <c r="F1037" s="11"/>
    </row>
    <row r="1038" spans="1:6" ht="15" customHeight="1" x14ac:dyDescent="0.25">
      <c r="A1038" s="6"/>
      <c r="B1038" s="7"/>
      <c r="C1038" s="8"/>
      <c r="D1038" s="9"/>
      <c r="E1038" s="10"/>
      <c r="F1038" s="11"/>
    </row>
    <row r="1039" spans="1:6" ht="15" customHeight="1" x14ac:dyDescent="0.25">
      <c r="A1039" s="6"/>
      <c r="B1039" s="7"/>
      <c r="C1039" s="8"/>
      <c r="D1039" s="9"/>
      <c r="E1039" s="10"/>
      <c r="F1039" s="11"/>
    </row>
  </sheetData>
  <conditionalFormatting sqref="A1:A10 A577:A1039">
    <cfRule type="cellIs" dxfId="13" priority="1" operator="lessThan">
      <formula>1000</formula>
    </cfRule>
  </conditionalFormatting>
  <conditionalFormatting sqref="E1:E10 E577:E1039">
    <cfRule type="cellIs" dxfId="12" priority="2" operator="equal">
      <formula>1</formula>
    </cfRule>
  </conditionalFormatting>
  <conditionalFormatting sqref="A1:A10 A577:A1039">
    <cfRule type="cellIs" dxfId="11" priority="3" operator="lessThan">
      <formula>2000</formula>
    </cfRule>
  </conditionalFormatting>
  <conditionalFormatting sqref="E1:E10 E577:E1039">
    <cfRule type="cellIs" dxfId="10" priority="4" operator="greaterThan">
      <formula>0.9</formula>
    </cfRule>
  </conditionalFormatting>
  <conditionalFormatting sqref="A1:A10 A577:A1039">
    <cfRule type="cellIs" dxfId="9" priority="5" operator="lessThan">
      <formula>3000</formula>
    </cfRule>
  </conditionalFormatting>
  <conditionalFormatting sqref="E1:E10 E577:E1039">
    <cfRule type="cellIs" dxfId="8" priority="6" operator="greaterThan">
      <formula>0.5</formula>
    </cfRule>
  </conditionalFormatting>
  <conditionalFormatting sqref="A1:A10 A577:A1039">
    <cfRule type="cellIs" dxfId="7" priority="7" operator="lessThan">
      <formula>4000</formula>
    </cfRule>
  </conditionalFormatting>
  <conditionalFormatting sqref="E1:E10 E577:E1039">
    <cfRule type="cellIs" dxfId="6" priority="8" operator="greaterThan">
      <formula>-1</formula>
    </cfRule>
  </conditionalFormatting>
  <conditionalFormatting sqref="A1:A10 A577:A1039">
    <cfRule type="cellIs" dxfId="5" priority="9" operator="lessThan">
      <formula>5000</formula>
    </cfRule>
  </conditionalFormatting>
  <conditionalFormatting sqref="A1:A10 A577:A1039">
    <cfRule type="cellIs" dxfId="4" priority="10" operator="lessThan">
      <formula>6000</formula>
    </cfRule>
  </conditionalFormatting>
  <conditionalFormatting sqref="A1:A10 A577:A1039">
    <cfRule type="cellIs" dxfId="3" priority="11" operator="lessThan">
      <formula>7000</formula>
    </cfRule>
  </conditionalFormatting>
  <conditionalFormatting sqref="A1:A10 A577:A1039">
    <cfRule type="cellIs" dxfId="2" priority="12" operator="greaterThan">
      <formula>9997</formula>
    </cfRule>
  </conditionalFormatting>
  <conditionalFormatting sqref="A1:A10 A577:A1039">
    <cfRule type="cellIs" dxfId="1" priority="13" operator="greaterThan">
      <formula>8999</formula>
    </cfRule>
  </conditionalFormatting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/>
  </sheetViews>
  <sheetFormatPr defaultColWidth="14.42578125" defaultRowHeight="12.75" customHeight="1" x14ac:dyDescent="0.2"/>
  <cols>
    <col min="1" max="1" width="18.140625" customWidth="1"/>
    <col min="2" max="2" width="66.28515625" customWidth="1"/>
  </cols>
  <sheetData>
    <row r="1" spans="1:2" ht="15.75" customHeight="1" x14ac:dyDescent="0.2">
      <c r="A1" s="12" t="s">
        <v>0</v>
      </c>
      <c r="B1" s="12" t="s">
        <v>15</v>
      </c>
    </row>
    <row r="2" spans="1:2" ht="15.75" customHeight="1" x14ac:dyDescent="0.2">
      <c r="A2" s="1" t="s">
        <v>6</v>
      </c>
      <c r="B2" s="13" t="str">
        <f>IFERROR(AVERAGEIFS('To Do'!E:E,'To Do'!A:A,"&gt;0",'To Do'!A:A,"&lt;1000"),"N/A")</f>
        <v>N/A</v>
      </c>
    </row>
    <row r="3" spans="1:2" ht="15.75" customHeight="1" x14ac:dyDescent="0.2">
      <c r="A3" s="2" t="s">
        <v>7</v>
      </c>
      <c r="B3" s="13" t="str">
        <f>IFERROR(AVERAGEIFS('To Do'!E:E,'To Do'!A:A,"&gt;1000",'To Do'!A:A,"&lt;2000"),"N/A")</f>
        <v>N/A</v>
      </c>
    </row>
    <row r="4" spans="1:2" ht="15.75" customHeight="1" x14ac:dyDescent="0.2">
      <c r="A4" s="3" t="s">
        <v>8</v>
      </c>
      <c r="B4" s="13" t="str">
        <f>IFERROR(AVERAGEIFS('To Do'!E:E,'To Do'!A:A,"&gt;2000",'To Do'!A:A,"&lt;3000"),"N/A")</f>
        <v>N/A</v>
      </c>
    </row>
    <row r="5" spans="1:2" ht="15.75" customHeight="1" x14ac:dyDescent="0.2">
      <c r="A5" s="14" t="s">
        <v>9</v>
      </c>
      <c r="B5" s="13" t="str">
        <f>IFERROR(AVERAGEIFS('To Do'!E:E,'To Do'!A:A,"&gt;3000",'To Do'!A:A,"&lt;4000"),"N/A")</f>
        <v>N/A</v>
      </c>
    </row>
    <row r="6" spans="1:2" ht="15.75" customHeight="1" x14ac:dyDescent="0.2">
      <c r="A6" s="15" t="s">
        <v>10</v>
      </c>
      <c r="B6" s="13" t="str">
        <f>IFERROR(AVERAGEIFS('To Do'!E:E,'To Do'!A:A,"&gt;4000",'To Do'!A:A,"&lt;5000"),"N/A")</f>
        <v>N/A</v>
      </c>
    </row>
    <row r="7" spans="1:2" ht="15.75" customHeight="1" x14ac:dyDescent="0.2">
      <c r="A7" s="16" t="s">
        <v>11</v>
      </c>
      <c r="B7" s="13" t="str">
        <f>IFERROR(AVERAGEIFS('To Do'!E:E,'To Do'!A:A,"&gt;5000",'To Do'!A:A,"&lt;6000"),"N/A")</f>
        <v>N/A</v>
      </c>
    </row>
    <row r="8" spans="1:2" ht="15.75" customHeight="1" x14ac:dyDescent="0.2">
      <c r="A8" s="4" t="s">
        <v>12</v>
      </c>
      <c r="B8" s="13" t="str">
        <f>IFERROR(AVERAGEIFS('To Do'!E:E,'To Do'!A:A,"&gt;6000",'To Do'!A:A,"&lt;7000"),"N/A")</f>
        <v>N/A</v>
      </c>
    </row>
    <row r="9" spans="1:2" ht="15.75" customHeight="1" x14ac:dyDescent="0.2">
      <c r="A9" s="5" t="s">
        <v>13</v>
      </c>
      <c r="B9" s="13" t="str">
        <f>IFERROR(AVERAGEIFS('To Do'!E:E,'To Do'!A:A,"&gt;9000",'To Do'!A:A,"&lt;9998"),"N/A")</f>
        <v>N/A</v>
      </c>
    </row>
    <row r="10" spans="1:2" ht="15.75" customHeight="1" x14ac:dyDescent="0.2">
      <c r="A10" s="17" t="s">
        <v>14</v>
      </c>
      <c r="B10" s="18" t="str">
        <f>IFERROR(AVERAGEIFS('To Do'!E:E,'To Do'!A:A,"&gt;=9999"),"N/A")</f>
        <v>N/A</v>
      </c>
    </row>
    <row r="11" spans="1:2" ht="15.75" customHeight="1" x14ac:dyDescent="0.4">
      <c r="A11" s="19" t="s">
        <v>16</v>
      </c>
      <c r="B11" s="20" t="str">
        <f>IFERROR(AVERAGE('To Do'!E:E),"N/A")</f>
        <v>N/A</v>
      </c>
    </row>
    <row r="12" spans="1:2" ht="104.25" customHeight="1" x14ac:dyDescent="0.2">
      <c r="A12" s="51"/>
      <c r="B12" s="52"/>
    </row>
  </sheetData>
  <mergeCells count="1">
    <mergeCell ref="A12:B12"/>
  </mergeCells>
  <conditionalFormatting sqref="B10">
    <cfRule type="cellIs" dxfId="0" priority="1" operator="notEqual">
      <formula>1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/>
  </sheetViews>
  <sheetFormatPr defaultColWidth="14.42578125" defaultRowHeight="12.75" customHeight="1" x14ac:dyDescent="0.2"/>
  <cols>
    <col min="1" max="20" width="17.28515625" customWidth="1"/>
  </cols>
  <sheetData>
    <row r="1" spans="1:9" ht="12.75" customHeight="1" x14ac:dyDescent="0.2">
      <c r="A1" s="21" t="s">
        <v>6</v>
      </c>
      <c r="B1" s="21" t="s">
        <v>7</v>
      </c>
      <c r="C1" s="21" t="s">
        <v>8</v>
      </c>
      <c r="D1" s="21" t="s">
        <v>9</v>
      </c>
      <c r="E1" s="21" t="s">
        <v>10</v>
      </c>
      <c r="F1" s="21" t="s">
        <v>11</v>
      </c>
      <c r="G1" s="21" t="s">
        <v>12</v>
      </c>
      <c r="H1" s="21" t="s">
        <v>13</v>
      </c>
      <c r="I1" s="21" t="s">
        <v>14</v>
      </c>
    </row>
    <row r="2" spans="1:9" ht="12.75" customHeight="1" x14ac:dyDescent="0.2">
      <c r="A2" s="22">
        <f>COUNTIF('To Do'!A:A,"&gt;0")-COUNTIF('To Do'!A:A,"&gt;=1000")</f>
        <v>9</v>
      </c>
      <c r="B2" s="22">
        <f>COUNTIF('To Do'!A:A,"&gt;1000")-COUNTIF('To Do'!A:A,"&gt;=2000")</f>
        <v>0</v>
      </c>
      <c r="C2" s="22">
        <f>COUNTIF('To Do'!A:A,"&gt;2000")-COUNTIF('To Do'!A:A,"&gt;=3000")</f>
        <v>0</v>
      </c>
      <c r="D2" s="22">
        <f>COUNTIF('To Do'!A:A,"&gt;3000")-COUNTIF('To Do'!A:A,"&gt;=4000")</f>
        <v>0</v>
      </c>
      <c r="E2" s="22">
        <f>COUNTIF('To Do'!A:A,"&gt;4000")-COUNTIF('To Do'!A:A,"&gt;=5000")</f>
        <v>0</v>
      </c>
      <c r="F2" s="22">
        <f>COUNTIF('To Do'!A:A,"&gt;5000")-COUNTIF('To Do'!A:A,"&gt;=6000")</f>
        <v>0</v>
      </c>
      <c r="G2" s="22">
        <f>COUNTIF('To Do'!A:A,"&gt;6000")-COUNTIF('To Do'!A:A,"&gt;=7000")</f>
        <v>0</v>
      </c>
      <c r="H2" s="22">
        <f>COUNTIF('To Do'!A:A,"&gt;9000")-COUNTIF('To Do'!A:A,"&gt;=9998")</f>
        <v>0</v>
      </c>
      <c r="I2" s="22">
        <f>COUNTIF('To Do'!A:A,"=9999")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 Do</vt:lpstr>
      <vt:lpstr>Progress</vt:lpstr>
      <vt:lpstr>Totals</vt:lpstr>
      <vt:lpstr>Totals Chart</vt:lpstr>
      <vt:lpstr>Header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2016-01-07T06:59:03Z</dcterms:created>
  <dcterms:modified xsi:type="dcterms:W3CDTF">2016-01-09T08:21:35Z</dcterms:modified>
</cp:coreProperties>
</file>