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96" windowWidth="14952" windowHeight="10740"/>
  </bookViews>
  <sheets>
    <sheet name="Schedule" sheetId="2" r:id="rId1"/>
  </sheets>
  <definedNames>
    <definedName name="arr_event">#REF!</definedName>
    <definedName name="arr_eventdate">#REF!</definedName>
    <definedName name="month">#REF!</definedName>
    <definedName name="_xlnm.Print_Area" localSheetId="0">Schedule!$B$7:$M$64</definedName>
    <definedName name="startday">#REF!</definedName>
    <definedName name="theDate">Schedule!$M$5</definedName>
    <definedName name="valuevx">42.314159</definedName>
    <definedName name="weekNumOpt">#REF!</definedName>
    <definedName name="year">YEAR(theDate)</definedName>
  </definedNames>
  <calcPr calcId="124519"/>
</workbook>
</file>

<file path=xl/calcChain.xml><?xml version="1.0" encoding="utf-8"?>
<calcChain xmlns="http://schemas.openxmlformats.org/spreadsheetml/2006/main">
  <c r="M24" i="2"/>
  <c r="M5"/>
  <c r="K31" s="1"/>
  <c r="B7" l="1"/>
  <c r="B9"/>
  <c r="E11"/>
  <c r="K14"/>
  <c r="G48"/>
  <c r="K57"/>
  <c r="I14"/>
  <c r="M14"/>
  <c r="I31"/>
  <c r="M31"/>
  <c r="I48"/>
  <c r="M48"/>
  <c r="M57"/>
  <c r="G31"/>
  <c r="K48"/>
  <c r="G14"/>
  <c r="K59" l="1"/>
  <c r="K60"/>
  <c r="K58"/>
  <c r="G33"/>
  <c r="G34"/>
  <c r="G32"/>
  <c r="K33"/>
  <c r="K34"/>
  <c r="K32"/>
  <c r="G50"/>
  <c r="G51"/>
  <c r="G49"/>
  <c r="G16"/>
  <c r="G17"/>
  <c r="G15"/>
  <c r="K50"/>
  <c r="K51"/>
  <c r="K49"/>
  <c r="K16"/>
  <c r="K17"/>
  <c r="K15"/>
</calcChain>
</file>

<file path=xl/sharedStrings.xml><?xml version="1.0" encoding="utf-8"?>
<sst xmlns="http://schemas.openxmlformats.org/spreadsheetml/2006/main" count="10" uniqueCount="10">
  <si>
    <t>Date</t>
  </si>
  <si>
    <t>Notes</t>
  </si>
  <si>
    <t>ABC</t>
  </si>
  <si>
    <t>þ</t>
  </si>
  <si>
    <t>Prioritized Task List</t>
  </si>
  <si>
    <t>People to Call</t>
  </si>
  <si>
    <t>Week beginning:</t>
  </si>
  <si>
    <t>For the week containing:</t>
  </si>
  <si>
    <t>Weekly Planner</t>
  </si>
  <si>
    <t>www.formatexample.org</t>
  </si>
</sst>
</file>

<file path=xl/styles.xml><?xml version="1.0" encoding="utf-8"?>
<styleSheet xmlns="http://schemas.openxmlformats.org/spreadsheetml/2006/main">
  <numFmts count="3">
    <numFmt numFmtId="164" formatCode="mmmm\,\ yyyy"/>
    <numFmt numFmtId="165" formatCode="mmm\ d\,\ yyyy"/>
    <numFmt numFmtId="166" formatCode="dddd"/>
  </numFmts>
  <fonts count="13">
    <font>
      <sz val="10"/>
      <name val="Arial"/>
      <family val="2"/>
    </font>
    <font>
      <u/>
      <sz val="10"/>
      <color indexed="12"/>
      <name val="Verdana"/>
      <family val="2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thin">
        <color indexed="64"/>
      </top>
      <bottom style="hair">
        <color indexed="55"/>
      </bottom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 style="hair">
        <color indexed="55"/>
      </top>
      <bottom style="medium">
        <color indexed="64"/>
      </bottom>
      <diagonal/>
    </border>
    <border>
      <left/>
      <right style="medium">
        <color indexed="64"/>
      </right>
      <top style="hair">
        <color indexed="55"/>
      </top>
      <bottom style="medium">
        <color indexed="64"/>
      </bottom>
      <diagonal/>
    </border>
    <border>
      <left style="medium">
        <color indexed="64"/>
      </left>
      <right/>
      <top style="hair">
        <color indexed="55"/>
      </top>
      <bottom style="medium">
        <color indexed="64"/>
      </bottom>
      <diagonal/>
    </border>
    <border>
      <left/>
      <right style="thin">
        <color indexed="55"/>
      </right>
      <top style="hair">
        <color indexed="55"/>
      </top>
      <bottom style="medium">
        <color indexed="64"/>
      </bottom>
      <diagonal/>
    </border>
    <border>
      <left/>
      <right/>
      <top style="hair">
        <color indexed="55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3" fillId="0" borderId="0" xfId="0" applyFont="1"/>
    <xf numFmtId="14" fontId="3" fillId="4" borderId="2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0" fontId="3" fillId="0" borderId="0" xfId="0" applyFont="1" applyBorder="1"/>
    <xf numFmtId="14" fontId="3" fillId="0" borderId="0" xfId="0" applyNumberFormat="1" applyFont="1"/>
    <xf numFmtId="0" fontId="3" fillId="0" borderId="5" xfId="0" applyFont="1" applyBorder="1"/>
    <xf numFmtId="0" fontId="3" fillId="0" borderId="0" xfId="0" applyNumberFormat="1" applyFont="1"/>
    <xf numFmtId="0" fontId="3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3" borderId="9" xfId="0" applyFont="1" applyFill="1" applyBorder="1"/>
    <xf numFmtId="0" fontId="11" fillId="3" borderId="10" xfId="0" applyFont="1" applyFill="1" applyBorder="1"/>
    <xf numFmtId="0" fontId="3" fillId="3" borderId="10" xfId="0" applyFont="1" applyFill="1" applyBorder="1"/>
    <xf numFmtId="0" fontId="2" fillId="3" borderId="1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1" fillId="3" borderId="11" xfId="0" applyFont="1" applyFill="1" applyBorder="1"/>
    <xf numFmtId="0" fontId="3" fillId="4" borderId="0" xfId="0" applyFont="1" applyFill="1" applyBorder="1"/>
    <xf numFmtId="0" fontId="5" fillId="4" borderId="13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13" xfId="0" applyFont="1" applyFill="1" applyBorder="1"/>
    <xf numFmtId="0" fontId="3" fillId="4" borderId="0" xfId="0" applyFont="1" applyFill="1" applyBorder="1" applyAlignment="1">
      <alignment horizontal="right"/>
    </xf>
    <xf numFmtId="14" fontId="3" fillId="4" borderId="13" xfId="0" applyNumberFormat="1" applyFont="1" applyFill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17" xfId="0" applyFont="1" applyBorder="1"/>
    <xf numFmtId="14" fontId="3" fillId="0" borderId="17" xfId="0" applyNumberFormat="1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165" fontId="3" fillId="4" borderId="24" xfId="0" applyNumberFormat="1" applyFont="1" applyFill="1" applyBorder="1" applyAlignment="1">
      <alignment horizontal="right" vertical="center"/>
    </xf>
    <xf numFmtId="0" fontId="5" fillId="0" borderId="15" xfId="0" applyFont="1" applyBorder="1"/>
    <xf numFmtId="0" fontId="3" fillId="4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/>
    <xf numFmtId="0" fontId="3" fillId="0" borderId="32" xfId="0" applyFont="1" applyBorder="1"/>
    <xf numFmtId="0" fontId="3" fillId="0" borderId="29" xfId="0" applyFont="1" applyBorder="1"/>
    <xf numFmtId="0" fontId="3" fillId="0" borderId="15" xfId="0" applyFont="1" applyBorder="1"/>
    <xf numFmtId="0" fontId="3" fillId="0" borderId="30" xfId="0" applyFont="1" applyBorder="1"/>
    <xf numFmtId="0" fontId="1" fillId="0" borderId="0" xfId="1" applyAlignment="1" applyProtection="1"/>
    <xf numFmtId="0" fontId="10" fillId="0" borderId="1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14" fontId="8" fillId="0" borderId="12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14" fontId="8" fillId="0" borderId="14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66" fontId="9" fillId="4" borderId="22" xfId="0" applyNumberFormat="1" applyFont="1" applyFill="1" applyBorder="1" applyAlignment="1">
      <alignment horizontal="left" vertical="center"/>
    </xf>
    <xf numFmtId="166" fontId="9" fillId="4" borderId="23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4" fillId="4" borderId="12" xfId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matexampl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65"/>
  <sheetViews>
    <sheetView showGridLines="0" tabSelected="1" zoomScale="120" zoomScaleNormal="120" workbookViewId="0">
      <selection activeCell="M73" sqref="M73"/>
    </sheetView>
  </sheetViews>
  <sheetFormatPr defaultColWidth="9.109375" defaultRowHeight="13.8"/>
  <cols>
    <col min="1" max="1" width="9.109375" style="1"/>
    <col min="2" max="2" width="3.109375" style="1" customWidth="1"/>
    <col min="3" max="3" width="4.109375" style="1" bestFit="1" customWidth="1"/>
    <col min="4" max="4" width="4.5546875" style="1" customWidth="1"/>
    <col min="5" max="5" width="17.6640625" style="1" customWidth="1"/>
    <col min="6" max="6" width="2.6640625" style="1" customWidth="1"/>
    <col min="7" max="7" width="2.88671875" style="1" customWidth="1"/>
    <col min="8" max="8" width="12.6640625" style="1" customWidth="1"/>
    <col min="9" max="9" width="13.5546875" style="1" customWidth="1"/>
    <col min="10" max="10" width="1.6640625" style="1" customWidth="1"/>
    <col min="11" max="11" width="5.33203125" style="1" customWidth="1"/>
    <col min="12" max="12" width="12.6640625" style="1" customWidth="1"/>
    <col min="13" max="13" width="13.5546875" style="1" customWidth="1"/>
    <col min="14" max="14" width="9.109375" style="1"/>
    <col min="15" max="15" width="10.109375" style="1" bestFit="1" customWidth="1"/>
    <col min="16" max="16384" width="9.109375" style="1"/>
  </cols>
  <sheetData>
    <row r="1" spans="2:15" ht="14.4" thickBot="1"/>
    <row r="2" spans="2:15" ht="21">
      <c r="B2" s="11"/>
      <c r="C2" s="12"/>
      <c r="D2" s="12"/>
      <c r="E2" s="12"/>
      <c r="F2" s="13"/>
      <c r="G2" s="14"/>
      <c r="H2" s="15" t="s">
        <v>8</v>
      </c>
      <c r="I2" s="12"/>
      <c r="J2" s="12"/>
      <c r="K2" s="12"/>
      <c r="L2" s="12"/>
      <c r="M2" s="16"/>
    </row>
    <row r="3" spans="2:15" ht="6" customHeight="1">
      <c r="B3" s="83"/>
      <c r="C3" s="84"/>
      <c r="D3" s="84"/>
      <c r="E3" s="84"/>
      <c r="F3" s="17"/>
      <c r="G3" s="17"/>
      <c r="H3" s="17"/>
      <c r="I3" s="17"/>
      <c r="J3" s="17"/>
      <c r="K3" s="17"/>
      <c r="L3" s="17"/>
      <c r="M3" s="18"/>
    </row>
    <row r="4" spans="2:15" ht="3" customHeight="1"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20"/>
    </row>
    <row r="5" spans="2:15">
      <c r="B5" s="19"/>
      <c r="C5" s="17"/>
      <c r="D5" s="17"/>
      <c r="E5" s="17"/>
      <c r="F5" s="17"/>
      <c r="G5" s="17"/>
      <c r="H5" s="21" t="s">
        <v>7</v>
      </c>
      <c r="I5" s="2">
        <v>40603</v>
      </c>
      <c r="J5" s="17"/>
      <c r="K5" s="17"/>
      <c r="L5" s="21" t="s">
        <v>6</v>
      </c>
      <c r="M5" s="22">
        <f>I5-WEEKDAY(I5,1)+2</f>
        <v>40602</v>
      </c>
    </row>
    <row r="6" spans="2:15"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24"/>
    </row>
    <row r="7" spans="2:15" ht="12.75" customHeight="1">
      <c r="B7" s="60" t="str">
        <f>IF(MONTH(theDate)=MONTH(theDate+6),TEXT(theDate,"Mmmm yyyy"),TEXT(theDate,"Mmm'yy")&amp;" - "&amp;TEXT(theDate+6,"Mmm'yy"))</f>
        <v>Feb'11 - Mar'11</v>
      </c>
      <c r="C7" s="61"/>
      <c r="D7" s="61"/>
      <c r="E7" s="61"/>
      <c r="F7" s="4"/>
      <c r="G7" s="4"/>
      <c r="H7" s="4"/>
      <c r="I7" s="3"/>
      <c r="J7" s="4"/>
      <c r="K7" s="4"/>
      <c r="L7" s="4"/>
      <c r="M7" s="24"/>
    </row>
    <row r="8" spans="2:15" ht="12.75" customHeight="1">
      <c r="B8" s="60"/>
      <c r="C8" s="61"/>
      <c r="D8" s="61"/>
      <c r="E8" s="61"/>
      <c r="F8" s="4"/>
      <c r="G8" s="4"/>
      <c r="H8" s="4"/>
      <c r="I8" s="3"/>
      <c r="J8" s="4"/>
      <c r="K8" s="4"/>
      <c r="L8" s="4"/>
      <c r="M8" s="24"/>
    </row>
    <row r="9" spans="2:15" ht="12.75" customHeight="1">
      <c r="B9" s="53" t="str">
        <f>TEXT(theDate,"ddd, mmm d")&amp;"  -  "&amp;TEXT(theDate+6,"ddd, mmm d")</f>
        <v>Mon, Feb 28  -  Sun, Mar 6</v>
      </c>
      <c r="C9" s="54"/>
      <c r="D9" s="54"/>
      <c r="E9" s="54"/>
      <c r="F9" s="57"/>
      <c r="G9" s="4"/>
      <c r="H9" s="4"/>
      <c r="I9" s="4"/>
      <c r="J9" s="4"/>
      <c r="K9" s="4"/>
      <c r="L9" s="4"/>
      <c r="M9" s="24"/>
    </row>
    <row r="10" spans="2:15" ht="12.75" customHeight="1">
      <c r="B10" s="55"/>
      <c r="C10" s="56"/>
      <c r="D10" s="56"/>
      <c r="E10" s="56"/>
      <c r="F10" s="57"/>
      <c r="G10" s="4"/>
      <c r="H10" s="4"/>
      <c r="I10" s="4"/>
      <c r="J10" s="4"/>
      <c r="K10" s="4"/>
      <c r="L10" s="4"/>
      <c r="M10" s="24"/>
    </row>
    <row r="11" spans="2:15" ht="12.75" customHeight="1">
      <c r="B11" s="23"/>
      <c r="C11" s="4"/>
      <c r="D11" s="4"/>
      <c r="E11" s="25" t="str">
        <f>"W"&amp;TEXT(1+INT((theDate-DATE(YEAR(theDate+4-WEEKDAY(theDate+6)),1,5)+
WEEKDAY(DATE(YEAR(theDate+4-WEEKDAY(theDate+6)),1,3)))/7),"00")&amp;"-"&amp;WEEKDAY(theDate,2)&amp;" to "&amp;"W"&amp;TEXT(1+INT((theDate+6-DATE(YEAR(theDate+6+4-WEEKDAY(theDate+6+6)),1,5)+
WEEKDAY(DATE(YEAR(theDate+6+4-WEEKDAY(theDate+6+6)),1,3)))/7),"00")&amp;"-"&amp;WEEKDAY(theDate+6,2)</f>
        <v>W09-1 to W09-7</v>
      </c>
      <c r="F11" s="4"/>
      <c r="G11" s="26"/>
      <c r="H11" s="26"/>
      <c r="I11" s="4"/>
      <c r="J11" s="4"/>
      <c r="K11" s="4"/>
      <c r="L11" s="4"/>
      <c r="M11" s="24"/>
    </row>
    <row r="12" spans="2:15" ht="9.75" customHeight="1" thickBot="1">
      <c r="B12" s="23"/>
      <c r="C12" s="4"/>
      <c r="D12" s="4"/>
      <c r="E12" s="4"/>
      <c r="F12" s="4"/>
      <c r="G12" s="4"/>
      <c r="H12" s="4"/>
      <c r="I12" s="4"/>
      <c r="J12" s="4"/>
      <c r="K12" s="4"/>
      <c r="L12" s="4"/>
      <c r="M12" s="24"/>
    </row>
    <row r="13" spans="2:15" ht="14.4" hidden="1" thickBot="1">
      <c r="B13" s="23"/>
      <c r="C13" s="4"/>
      <c r="D13" s="4"/>
      <c r="E13" s="4"/>
      <c r="F13" s="4"/>
      <c r="G13" s="4"/>
      <c r="H13" s="4"/>
      <c r="I13" s="4"/>
      <c r="J13" s="4"/>
      <c r="K13" s="4"/>
      <c r="L13" s="4"/>
      <c r="M13" s="24"/>
    </row>
    <row r="14" spans="2:15" ht="14.1" customHeight="1">
      <c r="B14" s="62" t="s">
        <v>1</v>
      </c>
      <c r="C14" s="63"/>
      <c r="D14" s="63"/>
      <c r="E14" s="64"/>
      <c r="F14" s="27"/>
      <c r="G14" s="58">
        <f>theDate</f>
        <v>40602</v>
      </c>
      <c r="H14" s="59"/>
      <c r="I14" s="34">
        <f>theDate</f>
        <v>40602</v>
      </c>
      <c r="J14" s="27"/>
      <c r="K14" s="58">
        <f>theDate+3</f>
        <v>40605</v>
      </c>
      <c r="L14" s="59"/>
      <c r="M14" s="34">
        <f>theDate+3</f>
        <v>40605</v>
      </c>
    </row>
    <row r="15" spans="2:15" ht="12.75" customHeight="1">
      <c r="B15" s="76"/>
      <c r="C15" s="77"/>
      <c r="D15" s="77"/>
      <c r="E15" s="78"/>
      <c r="F15" s="4"/>
      <c r="G15" s="67" t="str">
        <f>IF(ISERROR(MATCH(I14,arr_eventdate,0)),"",INDEX(arr_event,MATCH(I14,arr_eventdate,0)))</f>
        <v/>
      </c>
      <c r="H15" s="68"/>
      <c r="I15" s="69"/>
      <c r="J15" s="4"/>
      <c r="K15" s="67" t="str">
        <f>IF(ISERROR(MATCH(M14,arr_eventdate,0)),"",INDEX(arr_event,MATCH(M14,arr_eventdate,0)))</f>
        <v/>
      </c>
      <c r="L15" s="68"/>
      <c r="M15" s="69"/>
    </row>
    <row r="16" spans="2:15" ht="12.75" customHeight="1">
      <c r="B16" s="76"/>
      <c r="C16" s="77"/>
      <c r="D16" s="77"/>
      <c r="E16" s="78"/>
      <c r="F16" s="4"/>
      <c r="G16" s="50" t="str">
        <f ca="1">IF(ISERROR(OFFSET(arr_eventdate,-1+MATCH(I14,arr_eventdate,0)+MATCH(I14,OFFSET(arr_eventdate,MATCH(I14,arr_eventdate,0),0,1000,1),0),-5,1,1)),"",OFFSET(arr_eventdate,-1+MATCH(I14,arr_eventdate,0)+MATCH(I14,OFFSET(arr_eventdate,MATCH(I14,arr_eventdate,0),0,1000,1),0),-5,1,1))</f>
        <v/>
      </c>
      <c r="H16" s="51"/>
      <c r="I16" s="52"/>
      <c r="J16" s="4"/>
      <c r="K16" s="50" t="str">
        <f ca="1">IF(ISERROR(OFFSET(arr_eventdate,-1+MATCH(M14,arr_eventdate,0)+MATCH(M14,OFFSET(arr_eventdate,MATCH(M14,arr_eventdate,0),0,1000,1),0),-5,1,1)),"",OFFSET(arr_eventdate,-1+MATCH(M14,arr_eventdate,0)+MATCH(M14,OFFSET(arr_eventdate,MATCH(M14,arr_eventdate,0),0,1000,1),0),-5,1,1))</f>
        <v/>
      </c>
      <c r="L16" s="51"/>
      <c r="M16" s="52"/>
      <c r="O16" s="5"/>
    </row>
    <row r="17" spans="2:15" ht="12.75" customHeight="1">
      <c r="B17" s="76"/>
      <c r="C17" s="77"/>
      <c r="D17" s="77"/>
      <c r="E17" s="78"/>
      <c r="F17" s="4"/>
      <c r="G17" s="50" t="str">
        <f ca="1">IF(ISERROR(OFFSET(arr_eventdate,-1+MATCH(I14,arr_eventdate,0)+MATCH(I14,OFFSET(arr_eventdate,MATCH(I14,arr_eventdate,0),0,1000,1),0)+MATCH(I14,OFFSET(arr_eventdate,MATCH(I14,arr_eventdate,0)+MATCH(I14,OFFSET(arr_eventdate,MATCH(I14,arr_eventdate,0),0,1000,1),0),0,1000,1),0),-5,1,1)),"",OFFSET(arr_eventdate,-1+MATCH(I14,arr_eventdate,0)+MATCH(I14,OFFSET(arr_eventdate,MATCH(I14,arr_eventdate,0),0,1000,1),0)+MATCH(I14,OFFSET(arr_eventdate,MATCH(I14,arr_eventdate,0)+MATCH(I14,OFFSET(arr_eventdate,MATCH(I14,arr_eventdate,0),0,1000,1),0),0,1000,1),0),-5,1,1))</f>
        <v/>
      </c>
      <c r="H17" s="51"/>
      <c r="I17" s="52"/>
      <c r="J17" s="4"/>
      <c r="K17" s="50" t="str">
        <f ca="1">IF(ISERROR(OFFSET(arr_eventdate,-1+MATCH(M14,arr_eventdate,0)+MATCH(M14,OFFSET(arr_eventdate,MATCH(M14,arr_eventdate,0),0,1000,1),0)+MATCH(M14,OFFSET(arr_eventdate,MATCH(M14,arr_eventdate,0)+MATCH(M14,OFFSET(arr_eventdate,MATCH(M14,arr_eventdate,0),0,1000,1),0),0,1000,1),0),-5,1,1)),"",OFFSET(arr_eventdate,-1+MATCH(M14,arr_eventdate,0)+MATCH(M14,OFFSET(arr_eventdate,MATCH(M14,arr_eventdate,0),0,1000,1),0)+MATCH(M14,OFFSET(arr_eventdate,MATCH(M14,arr_eventdate,0)+MATCH(M14,OFFSET(arr_eventdate,MATCH(M14,arr_eventdate,0),0,1000,1),0),0,1000,1),0),-5,1,1))</f>
        <v/>
      </c>
      <c r="L17" s="51"/>
      <c r="M17" s="52"/>
      <c r="O17" s="5"/>
    </row>
    <row r="18" spans="2:15" ht="12.75" customHeight="1">
      <c r="B18" s="76"/>
      <c r="C18" s="77"/>
      <c r="D18" s="77"/>
      <c r="E18" s="78"/>
      <c r="F18" s="4"/>
      <c r="G18" s="35">
        <v>8</v>
      </c>
      <c r="H18" s="6"/>
      <c r="I18" s="28"/>
      <c r="J18" s="4"/>
      <c r="K18" s="35">
        <v>8</v>
      </c>
      <c r="L18" s="6"/>
      <c r="M18" s="28"/>
      <c r="O18" s="5"/>
    </row>
    <row r="19" spans="2:15" ht="12.75" customHeight="1">
      <c r="B19" s="76"/>
      <c r="C19" s="77"/>
      <c r="D19" s="77"/>
      <c r="E19" s="78"/>
      <c r="F19" s="4"/>
      <c r="G19" s="35">
        <v>9</v>
      </c>
      <c r="H19" s="6"/>
      <c r="I19" s="28"/>
      <c r="J19" s="4"/>
      <c r="K19" s="35">
        <v>9</v>
      </c>
      <c r="L19" s="6"/>
      <c r="M19" s="28"/>
      <c r="O19" s="7"/>
    </row>
    <row r="20" spans="2:15" ht="12.75" customHeight="1">
      <c r="B20" s="76"/>
      <c r="C20" s="77"/>
      <c r="D20" s="77"/>
      <c r="E20" s="78"/>
      <c r="F20" s="4"/>
      <c r="G20" s="35">
        <v>10</v>
      </c>
      <c r="H20" s="6"/>
      <c r="I20" s="28"/>
      <c r="J20" s="4"/>
      <c r="K20" s="35">
        <v>10</v>
      </c>
      <c r="L20" s="6"/>
      <c r="M20" s="28"/>
    </row>
    <row r="21" spans="2:15" ht="12.75" customHeight="1">
      <c r="B21" s="76"/>
      <c r="C21" s="77"/>
      <c r="D21" s="77"/>
      <c r="E21" s="78"/>
      <c r="F21" s="4"/>
      <c r="G21" s="35">
        <v>11</v>
      </c>
      <c r="H21" s="6"/>
      <c r="I21" s="28"/>
      <c r="J21" s="4"/>
      <c r="K21" s="35">
        <v>11</v>
      </c>
      <c r="L21" s="6"/>
      <c r="M21" s="28"/>
    </row>
    <row r="22" spans="2:15" ht="12.75" customHeight="1">
      <c r="B22" s="76"/>
      <c r="C22" s="77"/>
      <c r="D22" s="77"/>
      <c r="E22" s="78"/>
      <c r="F22" s="4"/>
      <c r="G22" s="35">
        <v>12</v>
      </c>
      <c r="H22" s="6"/>
      <c r="I22" s="28"/>
      <c r="J22" s="4"/>
      <c r="K22" s="35">
        <v>12</v>
      </c>
      <c r="L22" s="6"/>
      <c r="M22" s="28"/>
    </row>
    <row r="23" spans="2:15" ht="12.75" customHeight="1">
      <c r="B23" s="76"/>
      <c r="C23" s="77"/>
      <c r="D23" s="77"/>
      <c r="E23" s="78"/>
      <c r="F23" s="4"/>
      <c r="G23" s="35">
        <v>1</v>
      </c>
      <c r="H23" s="6"/>
      <c r="I23" s="28"/>
      <c r="J23" s="4"/>
      <c r="K23" s="35">
        <v>1</v>
      </c>
      <c r="L23" s="6"/>
      <c r="M23" s="28"/>
    </row>
    <row r="24" spans="2:15" ht="12.75" customHeight="1">
      <c r="B24" s="76"/>
      <c r="C24" s="77"/>
      <c r="D24" s="77"/>
      <c r="E24" s="78"/>
      <c r="F24" s="4"/>
      <c r="G24" s="35">
        <v>2</v>
      </c>
      <c r="H24" s="6"/>
      <c r="I24" s="28"/>
      <c r="J24" s="4"/>
      <c r="K24" s="35">
        <v>2</v>
      </c>
      <c r="L24" s="6"/>
      <c r="M24" s="29">
        <f>DATE(2011,3,1)</f>
        <v>40603</v>
      </c>
    </row>
    <row r="25" spans="2:15" ht="12.75" customHeight="1">
      <c r="B25" s="76"/>
      <c r="C25" s="77"/>
      <c r="D25" s="77"/>
      <c r="E25" s="78"/>
      <c r="F25" s="4"/>
      <c r="G25" s="35">
        <v>3</v>
      </c>
      <c r="H25" s="6"/>
      <c r="I25" s="28"/>
      <c r="J25" s="4"/>
      <c r="K25" s="35">
        <v>3</v>
      </c>
      <c r="L25" s="6"/>
      <c r="M25" s="28"/>
    </row>
    <row r="26" spans="2:15" ht="12.75" customHeight="1">
      <c r="B26" s="76"/>
      <c r="C26" s="77"/>
      <c r="D26" s="77"/>
      <c r="E26" s="78"/>
      <c r="F26" s="4"/>
      <c r="G26" s="35">
        <v>4</v>
      </c>
      <c r="H26" s="6"/>
      <c r="I26" s="28"/>
      <c r="J26" s="4"/>
      <c r="K26" s="35">
        <v>4</v>
      </c>
      <c r="L26" s="6"/>
      <c r="M26" s="28"/>
    </row>
    <row r="27" spans="2:15" ht="12.75" customHeight="1">
      <c r="B27" s="76"/>
      <c r="C27" s="77"/>
      <c r="D27" s="77"/>
      <c r="E27" s="78"/>
      <c r="F27" s="4"/>
      <c r="G27" s="35">
        <v>5</v>
      </c>
      <c r="H27" s="6"/>
      <c r="I27" s="28"/>
      <c r="J27" s="4"/>
      <c r="K27" s="35">
        <v>5</v>
      </c>
      <c r="L27" s="6"/>
      <c r="M27" s="28"/>
    </row>
    <row r="28" spans="2:15" ht="12.75" customHeight="1" thickBot="1">
      <c r="B28" s="31"/>
      <c r="C28" s="32"/>
      <c r="D28" s="32"/>
      <c r="E28" s="33"/>
      <c r="F28" s="4"/>
      <c r="G28" s="35">
        <v>6</v>
      </c>
      <c r="H28" s="6"/>
      <c r="I28" s="28"/>
      <c r="J28" s="4"/>
      <c r="K28" s="35">
        <v>6</v>
      </c>
      <c r="L28" s="6"/>
      <c r="M28" s="28"/>
    </row>
    <row r="29" spans="2:15" ht="12.75" customHeight="1">
      <c r="B29" s="36" t="s">
        <v>3</v>
      </c>
      <c r="C29" s="37" t="s">
        <v>2</v>
      </c>
      <c r="D29" s="81" t="s">
        <v>4</v>
      </c>
      <c r="E29" s="82"/>
      <c r="F29" s="4"/>
      <c r="G29" s="35"/>
      <c r="H29" s="6"/>
      <c r="I29" s="28"/>
      <c r="J29" s="4"/>
      <c r="K29" s="35"/>
      <c r="L29" s="6"/>
      <c r="M29" s="28"/>
    </row>
    <row r="30" spans="2:15" ht="12.75" customHeight="1" thickBot="1">
      <c r="B30" s="30"/>
      <c r="C30" s="8"/>
      <c r="D30" s="9"/>
      <c r="E30" s="38"/>
      <c r="F30" s="4"/>
      <c r="G30" s="31"/>
      <c r="H30" s="32"/>
      <c r="I30" s="33"/>
      <c r="J30" s="4"/>
      <c r="K30" s="31"/>
      <c r="L30" s="32"/>
      <c r="M30" s="33"/>
    </row>
    <row r="31" spans="2:15" ht="12.75" customHeight="1">
      <c r="B31" s="30"/>
      <c r="C31" s="8"/>
      <c r="D31" s="10"/>
      <c r="E31" s="39"/>
      <c r="F31" s="4"/>
      <c r="G31" s="58">
        <f>theDate+1</f>
        <v>40603</v>
      </c>
      <c r="H31" s="59"/>
      <c r="I31" s="34">
        <f>theDate+1</f>
        <v>40603</v>
      </c>
      <c r="J31" s="4"/>
      <c r="K31" s="58">
        <f>theDate+4</f>
        <v>40606</v>
      </c>
      <c r="L31" s="59"/>
      <c r="M31" s="34">
        <f>theDate+4</f>
        <v>40606</v>
      </c>
    </row>
    <row r="32" spans="2:15" ht="12.75" customHeight="1">
      <c r="B32" s="30"/>
      <c r="C32" s="8"/>
      <c r="D32" s="10"/>
      <c r="E32" s="39"/>
      <c r="F32" s="4"/>
      <c r="G32" s="67" t="str">
        <f>IF(ISERROR(MATCH(I31,arr_eventdate,0)),"",INDEX(arr_event,MATCH(I31,arr_eventdate,0)))</f>
        <v/>
      </c>
      <c r="H32" s="68"/>
      <c r="I32" s="69"/>
      <c r="J32" s="4"/>
      <c r="K32" s="67" t="str">
        <f>IF(ISERROR(MATCH(M31,arr_eventdate,0)),"",INDEX(arr_event,MATCH(M31,arr_eventdate,0)))</f>
        <v/>
      </c>
      <c r="L32" s="68"/>
      <c r="M32" s="69"/>
    </row>
    <row r="33" spans="2:13" ht="12.75" customHeight="1">
      <c r="B33" s="30"/>
      <c r="C33" s="8"/>
      <c r="D33" s="10"/>
      <c r="E33" s="39"/>
      <c r="F33" s="4"/>
      <c r="G33" s="50" t="str">
        <f ca="1">IF(ISERROR(OFFSET(arr_eventdate,-1+MATCH(I31,arr_eventdate,0)+MATCH(I31,OFFSET(arr_eventdate,MATCH(I31,arr_eventdate,0),0,1000,1),0),-5,1,1)),"",OFFSET(arr_eventdate,-1+MATCH(I31,arr_eventdate,0)+MATCH(I31,OFFSET(arr_eventdate,MATCH(I31,arr_eventdate,0),0,1000,1),0),-5,1,1))</f>
        <v/>
      </c>
      <c r="H33" s="51"/>
      <c r="I33" s="52"/>
      <c r="J33" s="4"/>
      <c r="K33" s="50" t="str">
        <f ca="1">IF(ISERROR(OFFSET(arr_eventdate,-1+MATCH(M31,arr_eventdate,0)+MATCH(M31,OFFSET(arr_eventdate,MATCH(M31,arr_eventdate,0),0,1000,1),0),-5,1,1)),"",OFFSET(arr_eventdate,-1+MATCH(M31,arr_eventdate,0)+MATCH(M31,OFFSET(arr_eventdate,MATCH(M31,arr_eventdate,0),0,1000,1),0),-5,1,1))</f>
        <v/>
      </c>
      <c r="L33" s="51"/>
      <c r="M33" s="52"/>
    </row>
    <row r="34" spans="2:13" ht="12.75" customHeight="1">
      <c r="B34" s="30"/>
      <c r="C34" s="8"/>
      <c r="D34" s="10"/>
      <c r="E34" s="39"/>
      <c r="F34" s="4"/>
      <c r="G34" s="50" t="str">
        <f ca="1">IF(ISERROR(OFFSET(arr_eventdate,-1+MATCH(I31,arr_eventdate,0)+MATCH(I31,OFFSET(arr_eventdate,MATCH(I31,arr_eventdate,0),0,1000,1),0)+MATCH(I31,OFFSET(arr_eventdate,MATCH(I31,arr_eventdate,0)+MATCH(I31,OFFSET(arr_eventdate,MATCH(I31,arr_eventdate,0),0,1000,1),0),0,1000,1),0),-5,1,1)),"",OFFSET(arr_eventdate,-1+MATCH(I31,arr_eventdate,0)+MATCH(I31,OFFSET(arr_eventdate,MATCH(I31,arr_eventdate,0),0,1000,1),0)+MATCH(I31,OFFSET(arr_eventdate,MATCH(I31,arr_eventdate,0)+MATCH(I31,OFFSET(arr_eventdate,MATCH(I31,arr_eventdate,0),0,1000,1),0),0,1000,1),0),-5,1,1))</f>
        <v/>
      </c>
      <c r="H34" s="51"/>
      <c r="I34" s="52"/>
      <c r="J34" s="4"/>
      <c r="K34" s="50" t="str">
        <f ca="1">IF(ISERROR(OFFSET(arr_eventdate,-1+MATCH(M31,arr_eventdate,0)+MATCH(M31,OFFSET(arr_eventdate,MATCH(M31,arr_eventdate,0),0,1000,1),0)+MATCH(M31,OFFSET(arr_eventdate,MATCH(M31,arr_eventdate,0)+MATCH(M31,OFFSET(arr_eventdate,MATCH(M31,arr_eventdate,0),0,1000,1),0),0,1000,1),0),-5,1,1)),"",OFFSET(arr_eventdate,-1+MATCH(M31,arr_eventdate,0)+MATCH(M31,OFFSET(arr_eventdate,MATCH(M31,arr_eventdate,0),0,1000,1),0)+MATCH(M31,OFFSET(arr_eventdate,MATCH(M31,arr_eventdate,0)+MATCH(M31,OFFSET(arr_eventdate,MATCH(M31,arr_eventdate,0),0,1000,1),0),0,1000,1),0),-5,1,1))</f>
        <v/>
      </c>
      <c r="L34" s="51"/>
      <c r="M34" s="52"/>
    </row>
    <row r="35" spans="2:13" ht="12.75" customHeight="1">
      <c r="B35" s="30"/>
      <c r="C35" s="8"/>
      <c r="D35" s="10"/>
      <c r="E35" s="39"/>
      <c r="F35" s="4"/>
      <c r="G35" s="35">
        <v>8</v>
      </c>
      <c r="H35" s="6"/>
      <c r="I35" s="28"/>
      <c r="J35" s="4"/>
      <c r="K35" s="35">
        <v>8</v>
      </c>
      <c r="L35" s="6"/>
      <c r="M35" s="28"/>
    </row>
    <row r="36" spans="2:13" ht="12.75" customHeight="1">
      <c r="B36" s="30"/>
      <c r="C36" s="8"/>
      <c r="D36" s="10"/>
      <c r="E36" s="39"/>
      <c r="F36" s="4"/>
      <c r="G36" s="35">
        <v>9</v>
      </c>
      <c r="H36" s="6"/>
      <c r="I36" s="28"/>
      <c r="J36" s="4"/>
      <c r="K36" s="35">
        <v>9</v>
      </c>
      <c r="L36" s="6"/>
      <c r="M36" s="28"/>
    </row>
    <row r="37" spans="2:13" ht="12.75" customHeight="1">
      <c r="B37" s="30"/>
      <c r="C37" s="8"/>
      <c r="D37" s="10"/>
      <c r="E37" s="39"/>
      <c r="F37" s="4"/>
      <c r="G37" s="35">
        <v>10</v>
      </c>
      <c r="H37" s="6"/>
      <c r="I37" s="28"/>
      <c r="J37" s="4"/>
      <c r="K37" s="35">
        <v>10</v>
      </c>
      <c r="L37" s="6"/>
      <c r="M37" s="28"/>
    </row>
    <row r="38" spans="2:13" ht="12.75" customHeight="1">
      <c r="B38" s="30"/>
      <c r="C38" s="8"/>
      <c r="D38" s="10"/>
      <c r="E38" s="39"/>
      <c r="F38" s="4"/>
      <c r="G38" s="35">
        <v>11</v>
      </c>
      <c r="H38" s="6"/>
      <c r="I38" s="28"/>
      <c r="J38" s="4"/>
      <c r="K38" s="35">
        <v>11</v>
      </c>
      <c r="L38" s="6"/>
      <c r="M38" s="28"/>
    </row>
    <row r="39" spans="2:13" ht="12.75" customHeight="1">
      <c r="B39" s="30"/>
      <c r="C39" s="8"/>
      <c r="D39" s="10"/>
      <c r="E39" s="39"/>
      <c r="F39" s="4"/>
      <c r="G39" s="35">
        <v>12</v>
      </c>
      <c r="H39" s="6"/>
      <c r="I39" s="28"/>
      <c r="J39" s="4"/>
      <c r="K39" s="35">
        <v>12</v>
      </c>
      <c r="L39" s="6"/>
      <c r="M39" s="28"/>
    </row>
    <row r="40" spans="2:13" ht="12.75" customHeight="1">
      <c r="B40" s="30"/>
      <c r="C40" s="8"/>
      <c r="D40" s="10"/>
      <c r="E40" s="39"/>
      <c r="F40" s="4"/>
      <c r="G40" s="35">
        <v>1</v>
      </c>
      <c r="H40" s="6"/>
      <c r="I40" s="28"/>
      <c r="J40" s="4"/>
      <c r="K40" s="35">
        <v>1</v>
      </c>
      <c r="L40" s="6"/>
      <c r="M40" s="28"/>
    </row>
    <row r="41" spans="2:13" ht="12.75" customHeight="1">
      <c r="B41" s="30"/>
      <c r="C41" s="8"/>
      <c r="D41" s="10"/>
      <c r="E41" s="39"/>
      <c r="F41" s="4"/>
      <c r="G41" s="35">
        <v>2</v>
      </c>
      <c r="H41" s="6"/>
      <c r="I41" s="28"/>
      <c r="J41" s="4"/>
      <c r="K41" s="35">
        <v>2</v>
      </c>
      <c r="L41" s="6"/>
      <c r="M41" s="28"/>
    </row>
    <row r="42" spans="2:13" ht="12.75" customHeight="1">
      <c r="B42" s="30"/>
      <c r="C42" s="8"/>
      <c r="D42" s="10"/>
      <c r="E42" s="39"/>
      <c r="F42" s="4"/>
      <c r="G42" s="35">
        <v>3</v>
      </c>
      <c r="H42" s="6"/>
      <c r="I42" s="28"/>
      <c r="J42" s="4"/>
      <c r="K42" s="35">
        <v>3</v>
      </c>
      <c r="L42" s="6"/>
      <c r="M42" s="28"/>
    </row>
    <row r="43" spans="2:13" ht="12.75" customHeight="1">
      <c r="B43" s="30"/>
      <c r="C43" s="8"/>
      <c r="D43" s="10"/>
      <c r="E43" s="39"/>
      <c r="F43" s="4"/>
      <c r="G43" s="35">
        <v>4</v>
      </c>
      <c r="H43" s="6"/>
      <c r="I43" s="28"/>
      <c r="J43" s="4"/>
      <c r="K43" s="35">
        <v>4</v>
      </c>
      <c r="L43" s="6"/>
      <c r="M43" s="28"/>
    </row>
    <row r="44" spans="2:13" ht="12.75" customHeight="1">
      <c r="B44" s="30"/>
      <c r="C44" s="8"/>
      <c r="D44" s="10"/>
      <c r="E44" s="39"/>
      <c r="F44" s="4"/>
      <c r="G44" s="35">
        <v>5</v>
      </c>
      <c r="H44" s="6"/>
      <c r="I44" s="28"/>
      <c r="J44" s="4"/>
      <c r="K44" s="35">
        <v>5</v>
      </c>
      <c r="L44" s="6"/>
      <c r="M44" s="28"/>
    </row>
    <row r="45" spans="2:13" ht="12.75" customHeight="1">
      <c r="B45" s="30"/>
      <c r="C45" s="8"/>
      <c r="D45" s="10"/>
      <c r="E45" s="39"/>
      <c r="F45" s="4"/>
      <c r="G45" s="35">
        <v>6</v>
      </c>
      <c r="H45" s="6"/>
      <c r="I45" s="28"/>
      <c r="J45" s="4"/>
      <c r="K45" s="35">
        <v>6</v>
      </c>
      <c r="L45" s="6"/>
      <c r="M45" s="28"/>
    </row>
    <row r="46" spans="2:13" ht="12.75" customHeight="1">
      <c r="B46" s="30"/>
      <c r="C46" s="8"/>
      <c r="D46" s="10"/>
      <c r="E46" s="39"/>
      <c r="F46" s="4"/>
      <c r="G46" s="35"/>
      <c r="H46" s="6"/>
      <c r="I46" s="28"/>
      <c r="J46" s="4"/>
      <c r="K46" s="35"/>
      <c r="L46" s="6"/>
      <c r="M46" s="28"/>
    </row>
    <row r="47" spans="2:13" ht="12.75" customHeight="1" thickBot="1">
      <c r="B47" s="30"/>
      <c r="C47" s="8"/>
      <c r="D47" s="10"/>
      <c r="E47" s="39"/>
      <c r="F47" s="4"/>
      <c r="G47" s="31"/>
      <c r="H47" s="32"/>
      <c r="I47" s="33"/>
      <c r="J47" s="4"/>
      <c r="K47" s="31"/>
      <c r="L47" s="32"/>
      <c r="M47" s="33"/>
    </row>
    <row r="48" spans="2:13" ht="12.75" customHeight="1">
      <c r="B48" s="30"/>
      <c r="C48" s="8"/>
      <c r="D48" s="10"/>
      <c r="E48" s="39"/>
      <c r="F48" s="4"/>
      <c r="G48" s="58">
        <f>theDate+2</f>
        <v>40604</v>
      </c>
      <c r="H48" s="59"/>
      <c r="I48" s="34">
        <f>theDate+2</f>
        <v>40604</v>
      </c>
      <c r="J48" s="4"/>
      <c r="K48" s="58">
        <f>theDate+5</f>
        <v>40607</v>
      </c>
      <c r="L48" s="59"/>
      <c r="M48" s="34">
        <f>theDate+5</f>
        <v>40607</v>
      </c>
    </row>
    <row r="49" spans="2:13" ht="12.75" customHeight="1" thickBot="1">
      <c r="B49" s="40"/>
      <c r="C49" s="41"/>
      <c r="D49" s="42"/>
      <c r="E49" s="43"/>
      <c r="F49" s="4"/>
      <c r="G49" s="67" t="str">
        <f>IF(ISERROR(MATCH(I48,arr_eventdate,0)),"",INDEX(arr_event,MATCH(I48,arr_eventdate,0)))</f>
        <v/>
      </c>
      <c r="H49" s="68"/>
      <c r="I49" s="69"/>
      <c r="J49" s="4"/>
      <c r="K49" s="67" t="str">
        <f>IF(ISERROR(MATCH(M48,arr_eventdate,0)),"",INDEX(arr_event,MATCH(M48,arr_eventdate,0)))</f>
        <v/>
      </c>
      <c r="L49" s="68"/>
      <c r="M49" s="69"/>
    </row>
    <row r="50" spans="2:13" ht="12.75" customHeight="1" thickBot="1">
      <c r="B50" s="23"/>
      <c r="C50" s="4"/>
      <c r="D50" s="4"/>
      <c r="E50" s="4"/>
      <c r="F50" s="4"/>
      <c r="G50" s="50" t="str">
        <f ca="1">IF(ISERROR(OFFSET(arr_eventdate,-1+MATCH(I48,arr_eventdate,0)+MATCH(I48,OFFSET(arr_eventdate,MATCH(I48,arr_eventdate,0),0,1000,1),0),-5,1,1)),"",OFFSET(arr_eventdate,-1+MATCH(I48,arr_eventdate,0)+MATCH(I48,OFFSET(arr_eventdate,MATCH(I48,arr_eventdate,0),0,1000,1),0),-5,1,1))</f>
        <v/>
      </c>
      <c r="H50" s="51"/>
      <c r="I50" s="52"/>
      <c r="J50" s="4"/>
      <c r="K50" s="50" t="str">
        <f ca="1">IF(ISERROR(OFFSET(arr_eventdate,-1+MATCH(M48,arr_eventdate,0)+MATCH(M48,OFFSET(arr_eventdate,MATCH(M48,arr_eventdate,0),0,1000,1),0),-5,1,1)),"",OFFSET(arr_eventdate,-1+MATCH(M48,arr_eventdate,0)+MATCH(M48,OFFSET(arr_eventdate,MATCH(M48,arr_eventdate,0),0,1000,1),0),-5,1,1))</f>
        <v/>
      </c>
      <c r="L50" s="51"/>
      <c r="M50" s="52"/>
    </row>
    <row r="51" spans="2:13" ht="12.75" customHeight="1">
      <c r="B51" s="79" t="s">
        <v>0</v>
      </c>
      <c r="C51" s="80"/>
      <c r="D51" s="81" t="s">
        <v>5</v>
      </c>
      <c r="E51" s="82"/>
      <c r="F51" s="4"/>
      <c r="G51" s="50" t="str">
        <f ca="1">IF(ISERROR(OFFSET(arr_eventdate,-1+MATCH(I48,arr_eventdate,0)+MATCH(I48,OFFSET(arr_eventdate,MATCH(I48,arr_eventdate,0),0,1000,1),0)+MATCH(I48,OFFSET(arr_eventdate,MATCH(I48,arr_eventdate,0)+MATCH(I48,OFFSET(arr_eventdate,MATCH(I48,arr_eventdate,0),0,1000,1),0),0,1000,1),0),-5,1,1)),"",OFFSET(arr_eventdate,-1+MATCH(I48,arr_eventdate,0)+MATCH(I48,OFFSET(arr_eventdate,MATCH(I48,arr_eventdate,0),0,1000,1),0)+MATCH(I48,OFFSET(arr_eventdate,MATCH(I48,arr_eventdate,0)+MATCH(I48,OFFSET(arr_eventdate,MATCH(I48,arr_eventdate,0),0,1000,1),0),0,1000,1),0),-5,1,1))</f>
        <v/>
      </c>
      <c r="H51" s="51"/>
      <c r="I51" s="52"/>
      <c r="J51" s="4"/>
      <c r="K51" s="50" t="str">
        <f ca="1">IF(ISERROR(OFFSET(arr_eventdate,-1+MATCH(M48,arr_eventdate,0)+MATCH(M48,OFFSET(arr_eventdate,MATCH(M48,arr_eventdate,0),0,1000,1),0)+MATCH(M48,OFFSET(arr_eventdate,MATCH(M48,arr_eventdate,0)+MATCH(M48,OFFSET(arr_eventdate,MATCH(M48,arr_eventdate,0),0,1000,1),0),0,1000,1),0),-5,1,1)),"",OFFSET(arr_eventdate,-1+MATCH(M48,arr_eventdate,0)+MATCH(M48,OFFSET(arr_eventdate,MATCH(M48,arr_eventdate,0),0,1000,1),0)+MATCH(M48,OFFSET(arr_eventdate,MATCH(M48,arr_eventdate,0)+MATCH(M48,OFFSET(arr_eventdate,MATCH(M48,arr_eventdate,0),0,1000,1),0),0,1000,1),0),-5,1,1))</f>
        <v/>
      </c>
      <c r="L51" s="51"/>
      <c r="M51" s="52"/>
    </row>
    <row r="52" spans="2:13" ht="12.75" customHeight="1">
      <c r="B52" s="65"/>
      <c r="C52" s="66"/>
      <c r="D52" s="70"/>
      <c r="E52" s="71"/>
      <c r="F52" s="4"/>
      <c r="G52" s="35">
        <v>8</v>
      </c>
      <c r="H52" s="6"/>
      <c r="I52" s="28"/>
      <c r="J52" s="4"/>
      <c r="K52" s="47"/>
      <c r="L52" s="6"/>
      <c r="M52" s="28"/>
    </row>
    <row r="53" spans="2:13" ht="12.75" customHeight="1">
      <c r="B53" s="65"/>
      <c r="C53" s="66"/>
      <c r="D53" s="70"/>
      <c r="E53" s="71"/>
      <c r="F53" s="4"/>
      <c r="G53" s="35">
        <v>9</v>
      </c>
      <c r="H53" s="6"/>
      <c r="I53" s="28"/>
      <c r="J53" s="4"/>
      <c r="K53" s="47"/>
      <c r="L53" s="6"/>
      <c r="M53" s="28"/>
    </row>
    <row r="54" spans="2:13" ht="12.75" customHeight="1">
      <c r="B54" s="65"/>
      <c r="C54" s="66"/>
      <c r="D54" s="70"/>
      <c r="E54" s="71"/>
      <c r="F54" s="4"/>
      <c r="G54" s="35">
        <v>10</v>
      </c>
      <c r="H54" s="6"/>
      <c r="I54" s="28"/>
      <c r="J54" s="4"/>
      <c r="K54" s="47"/>
      <c r="L54" s="6"/>
      <c r="M54" s="28"/>
    </row>
    <row r="55" spans="2:13" ht="12.75" customHeight="1">
      <c r="B55" s="65"/>
      <c r="C55" s="66"/>
      <c r="D55" s="70"/>
      <c r="E55" s="71"/>
      <c r="F55" s="4"/>
      <c r="G55" s="35">
        <v>11</v>
      </c>
      <c r="H55" s="6"/>
      <c r="I55" s="28"/>
      <c r="J55" s="4"/>
      <c r="K55" s="47"/>
      <c r="L55" s="6"/>
      <c r="M55" s="28"/>
    </row>
    <row r="56" spans="2:13" ht="12.75" customHeight="1" thickBot="1">
      <c r="B56" s="65"/>
      <c r="C56" s="66"/>
      <c r="D56" s="70"/>
      <c r="E56" s="71"/>
      <c r="F56" s="4"/>
      <c r="G56" s="35">
        <v>12</v>
      </c>
      <c r="H56" s="6"/>
      <c r="I56" s="28"/>
      <c r="J56" s="4"/>
      <c r="K56" s="31"/>
      <c r="L56" s="32"/>
      <c r="M56" s="33"/>
    </row>
    <row r="57" spans="2:13" ht="12.75" customHeight="1">
      <c r="B57" s="65"/>
      <c r="C57" s="66"/>
      <c r="D57" s="70"/>
      <c r="E57" s="71"/>
      <c r="F57" s="4"/>
      <c r="G57" s="35">
        <v>1</v>
      </c>
      <c r="H57" s="6"/>
      <c r="I57" s="28"/>
      <c r="J57" s="4"/>
      <c r="K57" s="58">
        <f>theDate+6</f>
        <v>40608</v>
      </c>
      <c r="L57" s="59"/>
      <c r="M57" s="34">
        <f>theDate+6</f>
        <v>40608</v>
      </c>
    </row>
    <row r="58" spans="2:13" ht="12.75" customHeight="1">
      <c r="B58" s="65"/>
      <c r="C58" s="66"/>
      <c r="D58" s="70"/>
      <c r="E58" s="71"/>
      <c r="F58" s="4"/>
      <c r="G58" s="35">
        <v>2</v>
      </c>
      <c r="H58" s="6"/>
      <c r="I58" s="28"/>
      <c r="J58" s="4"/>
      <c r="K58" s="67" t="str">
        <f>IF(ISERROR(MATCH(M57,arr_eventdate,0)),"",INDEX(arr_event,MATCH(M57,arr_eventdate,0)))</f>
        <v/>
      </c>
      <c r="L58" s="68"/>
      <c r="M58" s="69"/>
    </row>
    <row r="59" spans="2:13" ht="12.75" customHeight="1">
      <c r="B59" s="65"/>
      <c r="C59" s="66"/>
      <c r="D59" s="70"/>
      <c r="E59" s="71"/>
      <c r="F59" s="4"/>
      <c r="G59" s="35">
        <v>3</v>
      </c>
      <c r="H59" s="6"/>
      <c r="I59" s="28"/>
      <c r="J59" s="4"/>
      <c r="K59" s="50" t="str">
        <f ca="1">IF(ISERROR(OFFSET(arr_eventdate,-1+MATCH(M57,arr_eventdate,0)+MATCH(M57,OFFSET(arr_eventdate,MATCH(M57,arr_eventdate,0),0,1000,1),0),-5,1,1)),"",OFFSET(arr_eventdate,-1+MATCH(M57,arr_eventdate,0)+MATCH(M57,OFFSET(arr_eventdate,MATCH(M57,arr_eventdate,0),0,1000,1),0),-5,1,1))</f>
        <v/>
      </c>
      <c r="L59" s="51"/>
      <c r="M59" s="52"/>
    </row>
    <row r="60" spans="2:13" ht="12.75" customHeight="1">
      <c r="B60" s="65"/>
      <c r="C60" s="66"/>
      <c r="D60" s="70"/>
      <c r="E60" s="71"/>
      <c r="F60" s="4"/>
      <c r="G60" s="35">
        <v>4</v>
      </c>
      <c r="H60" s="6"/>
      <c r="I60" s="28"/>
      <c r="J60" s="4"/>
      <c r="K60" s="50" t="str">
        <f ca="1">IF(ISERROR(OFFSET(arr_eventdate,-1+MATCH(M57,arr_eventdate,0)+MATCH(M57,OFFSET(arr_eventdate,MATCH(M57,arr_eventdate,0),0,1000,1),0)+MATCH(M57,OFFSET(arr_eventdate,MATCH(M57,arr_eventdate,0)+MATCH(M57,OFFSET(arr_eventdate,MATCH(M57,arr_eventdate,0),0,1000,1),0),0,1000,1),0),-5,1,1)),"",OFFSET(arr_eventdate,-1+MATCH(M57,arr_eventdate,0)+MATCH(M57,OFFSET(arr_eventdate,MATCH(M57,arr_eventdate,0),0,1000,1),0)+MATCH(M57,OFFSET(arr_eventdate,MATCH(M57,arr_eventdate,0)+MATCH(M57,OFFSET(arr_eventdate,MATCH(M57,arr_eventdate,0),0,1000,1),0),0,1000,1),0),-5,1,1))</f>
        <v/>
      </c>
      <c r="L60" s="51"/>
      <c r="M60" s="52"/>
    </row>
    <row r="61" spans="2:13" ht="12.75" customHeight="1">
      <c r="B61" s="65"/>
      <c r="C61" s="66"/>
      <c r="D61" s="70"/>
      <c r="E61" s="71"/>
      <c r="F61" s="4"/>
      <c r="G61" s="35">
        <v>5</v>
      </c>
      <c r="H61" s="6"/>
      <c r="I61" s="28"/>
      <c r="J61" s="4"/>
      <c r="K61" s="47"/>
      <c r="L61" s="6"/>
      <c r="M61" s="28"/>
    </row>
    <row r="62" spans="2:13" ht="12.75" customHeight="1">
      <c r="B62" s="65"/>
      <c r="C62" s="66"/>
      <c r="D62" s="70"/>
      <c r="E62" s="71"/>
      <c r="F62" s="4"/>
      <c r="G62" s="35">
        <v>6</v>
      </c>
      <c r="H62" s="6"/>
      <c r="I62" s="28"/>
      <c r="J62" s="4"/>
      <c r="K62" s="47"/>
      <c r="L62" s="6"/>
      <c r="M62" s="28"/>
    </row>
    <row r="63" spans="2:13" ht="12.75" customHeight="1" thickBot="1">
      <c r="B63" s="72"/>
      <c r="C63" s="73"/>
      <c r="D63" s="74"/>
      <c r="E63" s="75"/>
      <c r="F63" s="4"/>
      <c r="G63" s="44"/>
      <c r="H63" s="45"/>
      <c r="I63" s="46"/>
      <c r="J63" s="4"/>
      <c r="K63" s="48"/>
      <c r="L63" s="45"/>
      <c r="M63" s="46"/>
    </row>
    <row r="64" spans="2:13" ht="14.4" thickBot="1"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3"/>
    </row>
    <row r="65" spans="12:12">
      <c r="L65" s="49" t="s">
        <v>9</v>
      </c>
    </row>
  </sheetData>
  <mergeCells count="73">
    <mergeCell ref="B3:E3"/>
    <mergeCell ref="B61:C61"/>
    <mergeCell ref="B15:E15"/>
    <mergeCell ref="B16:E16"/>
    <mergeCell ref="D51:E51"/>
    <mergeCell ref="B21:E21"/>
    <mergeCell ref="B17:E17"/>
    <mergeCell ref="B23:E23"/>
    <mergeCell ref="B25:E25"/>
    <mergeCell ref="B26:E26"/>
    <mergeCell ref="D61:E61"/>
    <mergeCell ref="B57:C57"/>
    <mergeCell ref="D57:E57"/>
    <mergeCell ref="B58:C58"/>
    <mergeCell ref="D56:E56"/>
    <mergeCell ref="D59:E59"/>
    <mergeCell ref="B18:E18"/>
    <mergeCell ref="B19:E19"/>
    <mergeCell ref="B20:E20"/>
    <mergeCell ref="B51:C51"/>
    <mergeCell ref="D29:E29"/>
    <mergeCell ref="B24:E24"/>
    <mergeCell ref="B22:E22"/>
    <mergeCell ref="B27:E27"/>
    <mergeCell ref="G31:H31"/>
    <mergeCell ref="D54:E54"/>
    <mergeCell ref="B54:C54"/>
    <mergeCell ref="B52:C52"/>
    <mergeCell ref="G32:I32"/>
    <mergeCell ref="G33:I33"/>
    <mergeCell ref="G34:I34"/>
    <mergeCell ref="K50:M50"/>
    <mergeCell ref="K32:M32"/>
    <mergeCell ref="K33:M33"/>
    <mergeCell ref="K34:M34"/>
    <mergeCell ref="B63:C63"/>
    <mergeCell ref="D63:E63"/>
    <mergeCell ref="K58:M58"/>
    <mergeCell ref="K59:M59"/>
    <mergeCell ref="K60:M60"/>
    <mergeCell ref="D58:E58"/>
    <mergeCell ref="B59:C59"/>
    <mergeCell ref="D52:E52"/>
    <mergeCell ref="B62:C62"/>
    <mergeCell ref="D62:E62"/>
    <mergeCell ref="B55:C55"/>
    <mergeCell ref="D55:E55"/>
    <mergeCell ref="B60:C60"/>
    <mergeCell ref="D60:E60"/>
    <mergeCell ref="K57:L57"/>
    <mergeCell ref="B53:C53"/>
    <mergeCell ref="D53:E53"/>
    <mergeCell ref="B7:E8"/>
    <mergeCell ref="B14:E14"/>
    <mergeCell ref="K51:M51"/>
    <mergeCell ref="B56:C56"/>
    <mergeCell ref="G48:H48"/>
    <mergeCell ref="K14:L14"/>
    <mergeCell ref="K31:L31"/>
    <mergeCell ref="K48:L48"/>
    <mergeCell ref="G15:I15"/>
    <mergeCell ref="G16:I16"/>
    <mergeCell ref="G17:I17"/>
    <mergeCell ref="K15:M15"/>
    <mergeCell ref="G49:I49"/>
    <mergeCell ref="G50:I50"/>
    <mergeCell ref="G51:I51"/>
    <mergeCell ref="K49:M49"/>
    <mergeCell ref="K16:M16"/>
    <mergeCell ref="K17:M17"/>
    <mergeCell ref="B9:E10"/>
    <mergeCell ref="F9:F10"/>
    <mergeCell ref="G14:H14"/>
  </mergeCells>
  <phoneticPr fontId="0" type="noConversion"/>
  <hyperlinks>
    <hyperlink ref="L65" r:id="rId1"/>
  </hyperlinks>
  <pageMargins left="0.6" right="0.25" top="0.4" bottom="0.25" header="0.25" footer="0.25"/>
  <pageSetup orientation="portrait" r:id="rId2"/>
  <headerFooter alignWithMargins="0">
    <oddFooter>&amp;L&amp;8© 2009 Vertex42 LLC&amp;R&amp;8http://www.vertex42.com/calendars/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Schedule!Print_Area</vt:lpstr>
      <vt:lpstr>theDate</vt:lpstr>
    </vt:vector>
  </TitlesOfParts>
  <Company>FormatExample.org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Planner</dc:title>
  <dc:creator>Aslam Raza</dc:creator>
  <cp:lastModifiedBy>Saidul</cp:lastModifiedBy>
  <cp:lastPrinted>2009-04-13T18:29:26Z</cp:lastPrinted>
  <dcterms:created xsi:type="dcterms:W3CDTF">2004-08-16T18:44:14Z</dcterms:created>
  <dcterms:modified xsi:type="dcterms:W3CDTF">2016-06-23T14:50:59Z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